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hompong.k\Downloads\"/>
    </mc:Choice>
  </mc:AlternateContent>
  <xr:revisionPtr revIDLastSave="0" documentId="13_ncr:1_{4B8832ED-DFCA-48ED-805B-290803023A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" sheetId="2" r:id="rId1"/>
    <sheet name="Mass Maintained Sheet" sheetId="3" r:id="rId2"/>
    <sheet name="Company Code" sheetId="4" r:id="rId3"/>
    <sheet name="FM Area" sheetId="6" r:id="rId4"/>
    <sheet name="CO Area" sheetId="8" r:id="rId5"/>
    <sheet name="Std Hierarchy" sheetId="7" r:id="rId6"/>
  </sheets>
  <definedNames>
    <definedName name="_xlnm._FilterDatabase" localSheetId="5" hidden="1">'Std Hierarchy'!#REF!</definedName>
    <definedName name="_xlnm.Print_Area" localSheetId="0">Form!$A$1:$AP$81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4" l="1"/>
  <c r="A73" i="4"/>
  <c r="A55" i="4"/>
  <c r="A54" i="4"/>
  <c r="A21" i="4" l="1"/>
  <c r="A75" i="4" l="1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C13" i="6"/>
  <c r="C14" i="6"/>
  <c r="C15" i="6"/>
  <c r="C16" i="6"/>
  <c r="C17" i="6"/>
  <c r="AE34" i="2"/>
  <c r="K53" i="2" s="1"/>
  <c r="AD34" i="2"/>
  <c r="T48" i="2" s="1"/>
  <c r="AC34" i="2"/>
  <c r="I53" i="2" s="1"/>
  <c r="L53" i="2"/>
  <c r="M53" i="2"/>
  <c r="N53" i="2"/>
  <c r="O53" i="2"/>
  <c r="J53" i="2" l="1"/>
  <c r="U48" i="2"/>
  <c r="S48" i="2"/>
  <c r="AF40" i="2"/>
  <c r="AD38" i="2"/>
  <c r="C3" i="8" l="1"/>
  <c r="C2" i="8"/>
  <c r="C3" i="6" l="1"/>
  <c r="C4" i="6"/>
  <c r="C5" i="6"/>
  <c r="C6" i="6"/>
  <c r="C7" i="6"/>
  <c r="C8" i="6"/>
  <c r="C9" i="6"/>
  <c r="C10" i="6"/>
  <c r="C11" i="6"/>
  <c r="C12" i="6"/>
  <c r="C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1. BTSC จะมีเฉพาะ department เท่านั้น 
2. U City จะมีสร้าง Fund Center เฉพาะ department ที่คุมงบประมาณเท่านั้น (เนื่องจาก U City มี BU ที่การบันทึกค่าใช้จ่ายเป็นการ interface เข้ามา ดังนั้น BU เหล่านี้จะไม่มีการคุมงบประมาณ)
3. ทุก BU (ยกเว่น BTSC, U City) จะกำหนด Fund Center ตาม Cost Center ทั้งหมด
</t>
        </r>
      </text>
    </comment>
  </commentList>
</comments>
</file>

<file path=xl/sharedStrings.xml><?xml version="1.0" encoding="utf-8"?>
<sst xmlns="http://schemas.openxmlformats.org/spreadsheetml/2006/main" count="2330" uniqueCount="1773">
  <si>
    <t>Company Code</t>
  </si>
  <si>
    <t xml:space="preserve">  Initial Data</t>
  </si>
  <si>
    <t>Date</t>
  </si>
  <si>
    <t>.</t>
  </si>
  <si>
    <t>(</t>
  </si>
  <si>
    <t>)</t>
  </si>
  <si>
    <t xml:space="preserve"> No.</t>
  </si>
  <si>
    <t>FM Area</t>
  </si>
  <si>
    <t>Cost Center</t>
  </si>
  <si>
    <t>Fund Center</t>
  </si>
  <si>
    <t>Request type</t>
  </si>
  <si>
    <t>Cost Center Category</t>
  </si>
  <si>
    <t>HO (Organizational)</t>
  </si>
  <si>
    <t>Logical</t>
  </si>
  <si>
    <t>,Specify Project type Code</t>
  </si>
  <si>
    <t>New</t>
  </si>
  <si>
    <t>Existing, Specify</t>
  </si>
  <si>
    <t>Profit Center name</t>
  </si>
  <si>
    <t>Fund Center Data</t>
  </si>
  <si>
    <t>Yes</t>
  </si>
  <si>
    <t>Specify attached related document (eg. New Cost Center MOM):</t>
  </si>
  <si>
    <t>Description</t>
  </si>
  <si>
    <t>C</t>
  </si>
  <si>
    <t>Controlling Area</t>
  </si>
  <si>
    <t>Valid-From Date</t>
  </si>
  <si>
    <t>Valid To Date</t>
  </si>
  <si>
    <t>General Name</t>
  </si>
  <si>
    <t>Person Responsible</t>
  </si>
  <si>
    <t>Standard Hierarchy Area</t>
  </si>
  <si>
    <t>Profit Center</t>
  </si>
  <si>
    <t>SAP User (Fund Center)</t>
  </si>
  <si>
    <t>R</t>
  </si>
  <si>
    <t>O</t>
  </si>
  <si>
    <t>CHAR (4)</t>
  </si>
  <si>
    <t>DATS (10)</t>
  </si>
  <si>
    <t>DATS (8)</t>
  </si>
  <si>
    <t>CHAR (20)</t>
  </si>
  <si>
    <t>CHAR (40)</t>
  </si>
  <si>
    <t>CHAR (12)</t>
  </si>
  <si>
    <t>CHAR (1)</t>
  </si>
  <si>
    <t>CHAR (10)</t>
  </si>
  <si>
    <t>CSKS</t>
  </si>
  <si>
    <t>CSKST</t>
  </si>
  <si>
    <t>KOKRS</t>
  </si>
  <si>
    <t>KOSTL</t>
  </si>
  <si>
    <t>DATAB</t>
  </si>
  <si>
    <t>DATBI</t>
  </si>
  <si>
    <t>KTEXT</t>
  </si>
  <si>
    <t>LTEXT</t>
  </si>
  <si>
    <t>VERAK</t>
  </si>
  <si>
    <t>KOSAR</t>
  </si>
  <si>
    <t>LATYP</t>
  </si>
  <si>
    <t>BUKRS</t>
  </si>
  <si>
    <t>PRCTR</t>
  </si>
  <si>
    <t>REF</t>
  </si>
  <si>
    <t>H (Head Office) / L (Logical)</t>
  </si>
  <si>
    <t>ระบุ X กรณีที่ cost center นี้จะต้องสร้างเป็น Fund Center</t>
  </si>
  <si>
    <t>REF FM Area</t>
  </si>
  <si>
    <t>SAP User สำหรับส่ง SAP mail แจ้งเตือนกรณีที่ใช้งบตาม % ที่กำหนดไว้ กรณีที่กำหนดให้ส่ง mail
ถ้ายังไม่มี SAP User เว้นว่างไว้ก่อน</t>
  </si>
  <si>
    <t>31.12.9999</t>
  </si>
  <si>
    <t>H</t>
  </si>
  <si>
    <t>X</t>
  </si>
  <si>
    <t>ตัวอย่าง</t>
  </si>
  <si>
    <t>Mass Maintenance (reference to 'Mass Maintianed Sheet')</t>
  </si>
  <si>
    <t xml:space="preserve">  For Requester</t>
  </si>
  <si>
    <t>Requester Name</t>
  </si>
  <si>
    <t>Request Date</t>
  </si>
  <si>
    <t>Department</t>
  </si>
  <si>
    <t>Division</t>
  </si>
  <si>
    <t>Email</t>
  </si>
  <si>
    <t>Contact No.</t>
  </si>
  <si>
    <t>R = Required  O = Optional  C = Condition</t>
  </si>
  <si>
    <t>ระบุรหัสตาม Organization Strucure เดิม</t>
  </si>
  <si>
    <t>5300000100</t>
  </si>
  <si>
    <t>01.01.2019</t>
  </si>
  <si>
    <t>UCT_CEO_HO</t>
  </si>
  <si>
    <t>UCT_HO_CHIEF EXECUTIVE OFFICER</t>
  </si>
  <si>
    <t>CEO</t>
  </si>
  <si>
    <t>S55300</t>
  </si>
  <si>
    <t>5300</t>
  </si>
  <si>
    <t>5300000000</t>
  </si>
  <si>
    <t>5300000110</t>
  </si>
  <si>
    <t>UCT_IA_HO</t>
  </si>
  <si>
    <t>UCT_HO_INTERNAL AUDIT</t>
  </si>
  <si>
    <t>IA</t>
  </si>
  <si>
    <t>Yongsu Company Limited</t>
  </si>
  <si>
    <t>VGI Public Company Limited</t>
  </si>
  <si>
    <t>888 Media Company Limited</t>
  </si>
  <si>
    <t>DNAL Company Limited</t>
  </si>
  <si>
    <t>TANAYONG HONG KONG LIMITED</t>
  </si>
  <si>
    <t>EGS ASSETS Company Limited</t>
  </si>
  <si>
    <t>Muangthong Assets Company Limited</t>
  </si>
  <si>
    <t>Nine Square Property Co., Ltd.</t>
  </si>
  <si>
    <t>MAK8 Company Limited</t>
  </si>
  <si>
    <t>BTS Land Company Limited</t>
  </si>
  <si>
    <t>KHONKAENBURI CO., LTD.</t>
  </si>
  <si>
    <t>BOONBARAMEE METTA PROPERTY CO.,LTD.</t>
  </si>
  <si>
    <t>Pacific Hotel Chiangmai Co.,Ltd.</t>
  </si>
  <si>
    <t>Pacific Chiangmai Co.,Ltd.</t>
  </si>
  <si>
    <t>UNISON One Company Limited</t>
  </si>
  <si>
    <t>Kamkoong Property Company Limited</t>
  </si>
  <si>
    <t>Prime Area Retail Company Limited</t>
  </si>
  <si>
    <t>PrannaKiri Assets Co., Ltd.</t>
  </si>
  <si>
    <t>NPARK GLOBAL HOLDING CO., LTD.</t>
  </si>
  <si>
    <t>Prime Area 12 Co.,Ltd.</t>
  </si>
  <si>
    <t>KEYSTONE ESTATE Co.,Ltd.</t>
  </si>
  <si>
    <t>Keystone Management Co.,Ltd</t>
  </si>
  <si>
    <t>Rabbit Rewards Company Limited</t>
  </si>
  <si>
    <t>BSS Holdings Company Limited</t>
  </si>
  <si>
    <t>HHT Construction Company Limited</t>
  </si>
  <si>
    <t>Turtle 23 Company Limited</t>
  </si>
  <si>
    <t>Turtle 1 Company Limited</t>
  </si>
  <si>
    <t>Turtle 2 Company Limited</t>
  </si>
  <si>
    <t>Turtle 3 Company Limited</t>
  </si>
  <si>
    <t>Turtle 4 Company Limited</t>
  </si>
  <si>
    <t>Turtle 5 Company Limited</t>
  </si>
  <si>
    <t>Turtle 6 Company Limited</t>
  </si>
  <si>
    <t>Turtle 7 Company Limited</t>
  </si>
  <si>
    <t>Turtle 8 Company Limited</t>
  </si>
  <si>
    <t>Turtle 9 Company Limited</t>
  </si>
  <si>
    <t>Turtle 10 Company Limited</t>
  </si>
  <si>
    <t>Cost Center Basic Data</t>
  </si>
  <si>
    <t>Cost Center/Fund Center Requested by</t>
  </si>
  <si>
    <t>Cost Center Approved by</t>
  </si>
  <si>
    <t>Fund Center Approved by</t>
  </si>
  <si>
    <t>Cost Center Entered by</t>
  </si>
  <si>
    <t>Fund Center Entered by</t>
  </si>
  <si>
    <t>FM Area Name</t>
  </si>
  <si>
    <t>BTS Group Holdings (THB)</t>
  </si>
  <si>
    <t>BTSC (THB)</t>
  </si>
  <si>
    <t>BIS (THB)</t>
  </si>
  <si>
    <t>NBM (THB)</t>
  </si>
  <si>
    <t>EBM (THB)</t>
  </si>
  <si>
    <t>BID (THB)</t>
  </si>
  <si>
    <t>VGI Group (THB)</t>
  </si>
  <si>
    <t>BTSG Property Group (THB)</t>
  </si>
  <si>
    <t>HHT Construction (THB)</t>
  </si>
  <si>
    <t>FM Area and Name</t>
  </si>
  <si>
    <t>Cost Center/Fund Center Code*</t>
  </si>
  <si>
    <t xml:space="preserve">Valid Date From* </t>
  </si>
  <si>
    <t>Valid Date To*</t>
  </si>
  <si>
    <t>Name (Eng, 20 Chars)*</t>
  </si>
  <si>
    <t>Description (Eng, 40 Chars)*</t>
  </si>
  <si>
    <t>S</t>
  </si>
  <si>
    <t>Cost Center Category*</t>
  </si>
  <si>
    <t>Need to maintain Fund Center*</t>
  </si>
  <si>
    <t>FM Area*</t>
  </si>
  <si>
    <t xml:space="preserve">User Name* </t>
  </si>
  <si>
    <t>CO Area</t>
  </si>
  <si>
    <t>Apr-Mar</t>
  </si>
  <si>
    <t>Jan-Dec</t>
  </si>
  <si>
    <t>Company Code*</t>
  </si>
  <si>
    <t>Standard Hierarchy</t>
  </si>
  <si>
    <t/>
  </si>
  <si>
    <t>Controlling Area*</t>
  </si>
  <si>
    <t>Profit Center Code*</t>
  </si>
  <si>
    <t>Cost Center/Fund Center Master Maintenance Request Form</t>
  </si>
  <si>
    <t>No, Specify Reason**</t>
  </si>
  <si>
    <t>**Inform data center-BA to change config data which Cost Center is not relevant to FM Budget</t>
  </si>
  <si>
    <t>Company Code and Name</t>
  </si>
  <si>
    <t>Cost Center Standard Hierarchy area*</t>
  </si>
  <si>
    <t>Request for*</t>
  </si>
  <si>
    <t>S1000     Apr – Mar</t>
  </si>
  <si>
    <t>S2000     Jan - Dec</t>
  </si>
  <si>
    <t>Rabbit Holdings Group-THB</t>
  </si>
  <si>
    <t>Rabbit Holdings Group-HKD</t>
  </si>
  <si>
    <t>Rabbit Rewards</t>
  </si>
  <si>
    <t>Bangkok Payment Solutions</t>
  </si>
  <si>
    <t>BSS Holdings Group</t>
  </si>
  <si>
    <t>Rabbit Cash Group</t>
  </si>
  <si>
    <t>Turtle 23 Group</t>
  </si>
  <si>
    <t>T001</t>
  </si>
  <si>
    <t>ADRC</t>
  </si>
  <si>
    <t>1010</t>
  </si>
  <si>
    <t>BTSG</t>
  </si>
  <si>
    <t xml:space="preserve">    </t>
  </si>
  <si>
    <t>BTS Group Holdings Public Company</t>
  </si>
  <si>
    <t xml:space="preserve"> </t>
  </si>
  <si>
    <t>Limited</t>
  </si>
  <si>
    <t>1020</t>
  </si>
  <si>
    <t>Yongsu</t>
  </si>
  <si>
    <t>1030</t>
  </si>
  <si>
    <t>T2</t>
  </si>
  <si>
    <t>2010</t>
  </si>
  <si>
    <t>BTSC</t>
  </si>
  <si>
    <t>Bangkok Mass Transit System Public</t>
  </si>
  <si>
    <t>Company Limited</t>
  </si>
  <si>
    <t>2020</t>
  </si>
  <si>
    <t>BIS</t>
  </si>
  <si>
    <t>BTS Infrastructure Services</t>
  </si>
  <si>
    <t>2030</t>
  </si>
  <si>
    <t>NBM</t>
  </si>
  <si>
    <t>Northern Bangkok Monorail</t>
  </si>
  <si>
    <t>2040</t>
  </si>
  <si>
    <t>EBM</t>
  </si>
  <si>
    <t>Eastern Bangkok Monorail</t>
  </si>
  <si>
    <t>2050</t>
  </si>
  <si>
    <t>BID</t>
  </si>
  <si>
    <t>BTS Infrastructure Development</t>
  </si>
  <si>
    <t>3010</t>
  </si>
  <si>
    <t>VGI</t>
  </si>
  <si>
    <t>3020</t>
  </si>
  <si>
    <t>888</t>
  </si>
  <si>
    <t>3030</t>
  </si>
  <si>
    <t>VGI Advertising Media</t>
  </si>
  <si>
    <t>3040</t>
  </si>
  <si>
    <t>POV</t>
  </si>
  <si>
    <t>Point of view (POV) Media Group</t>
  </si>
  <si>
    <t>5010</t>
  </si>
  <si>
    <t>DNAL</t>
  </si>
  <si>
    <t>5020</t>
  </si>
  <si>
    <t>The Community One</t>
  </si>
  <si>
    <t>The Community One Co., Ltd.</t>
  </si>
  <si>
    <t>5030</t>
  </si>
  <si>
    <t>The Community Two</t>
  </si>
  <si>
    <t>The Community Two Co., Ltd.</t>
  </si>
  <si>
    <t>5040</t>
  </si>
  <si>
    <t>Kingkaew Assets</t>
  </si>
  <si>
    <t>Kingkaew Assets Co., Ltd.</t>
  </si>
  <si>
    <t>5050</t>
  </si>
  <si>
    <t>Mo Chit Land</t>
  </si>
  <si>
    <t>Mo Chit Land Company Limited</t>
  </si>
  <si>
    <t>5060</t>
  </si>
  <si>
    <t>CAPRICORN HILL</t>
  </si>
  <si>
    <t>CAPRICORN HILL CO., LTD.</t>
  </si>
  <si>
    <t>5070</t>
  </si>
  <si>
    <t>RC Area</t>
  </si>
  <si>
    <t>RC Area Company Limited</t>
  </si>
  <si>
    <t>Rabbit Holdings</t>
  </si>
  <si>
    <t>Rabbit Holdings Public Company Limited</t>
  </si>
  <si>
    <t>5310</t>
  </si>
  <si>
    <t>U Global</t>
  </si>
  <si>
    <t>U Global Hospitality</t>
  </si>
  <si>
    <t>5320</t>
  </si>
  <si>
    <t>TANAYONG HONG KONG</t>
  </si>
  <si>
    <t>5500</t>
  </si>
  <si>
    <t>EGS ASSETS</t>
  </si>
  <si>
    <t>5510</t>
  </si>
  <si>
    <t>Muangthong Assets</t>
  </si>
  <si>
    <t>5520</t>
  </si>
  <si>
    <t>Nine Square Property</t>
  </si>
  <si>
    <t>5530</t>
  </si>
  <si>
    <t>MAK8</t>
  </si>
  <si>
    <t>5540</t>
  </si>
  <si>
    <t>BTS Land</t>
  </si>
  <si>
    <t>5550</t>
  </si>
  <si>
    <t>Rong Pasee Roi Chak Sam</t>
  </si>
  <si>
    <t>Rong Pasee Roi Chak Sam Joint Venture</t>
  </si>
  <si>
    <t>5560</t>
  </si>
  <si>
    <t>KHONKAENBURI</t>
  </si>
  <si>
    <t>5610</t>
  </si>
  <si>
    <t>BOONBARAMEE METTA</t>
  </si>
  <si>
    <t>5620</t>
  </si>
  <si>
    <t>Pacific Hotel Chiangmai</t>
  </si>
  <si>
    <t>5630</t>
  </si>
  <si>
    <t>Pacific Chiangmai Co.,Ltd</t>
  </si>
  <si>
    <t>5800</t>
  </si>
  <si>
    <t>UNISON One</t>
  </si>
  <si>
    <t>5810</t>
  </si>
  <si>
    <t>Kamkoong Property</t>
  </si>
  <si>
    <t>5840</t>
  </si>
  <si>
    <t>Prime Area Retail</t>
  </si>
  <si>
    <t>5850</t>
  </si>
  <si>
    <t>U Remix</t>
  </si>
  <si>
    <t>U Remix Company Limited</t>
  </si>
  <si>
    <t>5900</t>
  </si>
  <si>
    <t>TANAYONG PROPERTY</t>
  </si>
  <si>
    <t>TANAYONG PROPERTY MANAGEMENT</t>
  </si>
  <si>
    <t>CO.,LTD.</t>
  </si>
  <si>
    <t>5910</t>
  </si>
  <si>
    <t>Thana City Golf</t>
  </si>
  <si>
    <t>Thana City Golf &amp; Sports Club</t>
  </si>
  <si>
    <t>Co.,Ltd.</t>
  </si>
  <si>
    <t>6200</t>
  </si>
  <si>
    <t>KHU KHOT STATION ALLIANCE</t>
  </si>
  <si>
    <t>KHU KHOT STATION ALLIANCE COMPANY</t>
  </si>
  <si>
    <t>LIMITED</t>
  </si>
  <si>
    <t>6210</t>
  </si>
  <si>
    <t>SIAM PAGING</t>
  </si>
  <si>
    <t>SIAM PAGING AND COMMUNICATION</t>
  </si>
  <si>
    <t>6220</t>
  </si>
  <si>
    <t>TANAYONG FOOD &amp; BEVERAGE</t>
  </si>
  <si>
    <t>TANAYONG FOOD AND BEVERAGE</t>
  </si>
  <si>
    <t>6230</t>
  </si>
  <si>
    <t>PrannaKiri Assets</t>
  </si>
  <si>
    <t>6240</t>
  </si>
  <si>
    <t>Ratburana Alliance</t>
  </si>
  <si>
    <t>Ratburana Alliance Co., Ltd.</t>
  </si>
  <si>
    <t>6250</t>
  </si>
  <si>
    <t>NPARK GLOBAL</t>
  </si>
  <si>
    <t>6260</t>
  </si>
  <si>
    <t>Phraram 9 Alliance</t>
  </si>
  <si>
    <t>Phraram 9 Alliance Co.,Ltd.</t>
  </si>
  <si>
    <t>6270</t>
  </si>
  <si>
    <t>Prime Area 12</t>
  </si>
  <si>
    <t>7010</t>
  </si>
  <si>
    <t>Prime Area 38</t>
  </si>
  <si>
    <t>Prime Area 38  Co.,Ltd.</t>
  </si>
  <si>
    <t>7500</t>
  </si>
  <si>
    <t>KEYSTONE ESTATE</t>
  </si>
  <si>
    <t>7510</t>
  </si>
  <si>
    <t>Keystone Management</t>
  </si>
  <si>
    <t>7900</t>
  </si>
  <si>
    <t>Rabbit Life Insurance</t>
  </si>
  <si>
    <t>Rabbit Life Insurance Public Company</t>
  </si>
  <si>
    <t>7910</t>
  </si>
  <si>
    <t>RBH Ventures</t>
  </si>
  <si>
    <t>RBH Ventures Company Limited</t>
  </si>
  <si>
    <t>8010</t>
  </si>
  <si>
    <t>BSS</t>
  </si>
  <si>
    <t>Bangkok Smartcard System</t>
  </si>
  <si>
    <t>8020</t>
  </si>
  <si>
    <t>RR</t>
  </si>
  <si>
    <t>8030</t>
  </si>
  <si>
    <t>BPS</t>
  </si>
  <si>
    <t>Bangkok Payment</t>
  </si>
  <si>
    <t>Solutions Company Limited</t>
  </si>
  <si>
    <t>8040</t>
  </si>
  <si>
    <t>BSSH</t>
  </si>
  <si>
    <t>8050</t>
  </si>
  <si>
    <t>RPS</t>
  </si>
  <si>
    <t>RabbitPay System</t>
  </si>
  <si>
    <t>8090</t>
  </si>
  <si>
    <t>RBS</t>
  </si>
  <si>
    <t>RB Services Company</t>
  </si>
  <si>
    <t>8100</t>
  </si>
  <si>
    <t>RCASH</t>
  </si>
  <si>
    <t>Rabbit Cash Company Limited</t>
  </si>
  <si>
    <t>8200</t>
  </si>
  <si>
    <t>HHT</t>
  </si>
  <si>
    <t>8300</t>
  </si>
  <si>
    <t>T23</t>
  </si>
  <si>
    <t>8310</t>
  </si>
  <si>
    <t>T1</t>
  </si>
  <si>
    <t>8330</t>
  </si>
  <si>
    <t>T3</t>
  </si>
  <si>
    <t>8340</t>
  </si>
  <si>
    <t>T4</t>
  </si>
  <si>
    <t>8350</t>
  </si>
  <si>
    <t>T5</t>
  </si>
  <si>
    <t>8360</t>
  </si>
  <si>
    <t>T6</t>
  </si>
  <si>
    <t>8370</t>
  </si>
  <si>
    <t>T7</t>
  </si>
  <si>
    <t>8380</t>
  </si>
  <si>
    <t>T8</t>
  </si>
  <si>
    <t>8390</t>
  </si>
  <si>
    <t>T9</t>
  </si>
  <si>
    <t>8400</t>
  </si>
  <si>
    <t>T10</t>
  </si>
  <si>
    <t>Z010</t>
  </si>
  <si>
    <t>Siemens</t>
  </si>
  <si>
    <t>Allow Posting</t>
  </si>
  <si>
    <t>Cost</t>
  </si>
  <si>
    <t>Selling</t>
  </si>
  <si>
    <t>Admin</t>
  </si>
  <si>
    <t>Cost/Selling/Admin</t>
  </si>
  <si>
    <t>Cost/Admin</t>
  </si>
  <si>
    <t>5080</t>
  </si>
  <si>
    <t>PHANTOM LINK</t>
  </si>
  <si>
    <t>PHANTOM LINK COMPANY LIMITED</t>
  </si>
  <si>
    <t>7920</t>
  </si>
  <si>
    <t>Prime Zone Asset</t>
  </si>
  <si>
    <t>Prime Zone Asset Management Co.Ltd.</t>
  </si>
  <si>
    <t>7930</t>
  </si>
  <si>
    <t>METHA ASSET MANAGEMENT</t>
  </si>
  <si>
    <t>METHA ASSET MANAGEMENT CO.,LTD.</t>
  </si>
  <si>
    <t>S1000</t>
  </si>
  <si>
    <t>Apr – Mar</t>
  </si>
  <si>
    <t>S1</t>
  </si>
  <si>
    <t>Holding</t>
  </si>
  <si>
    <t>S1101</t>
  </si>
  <si>
    <t>BTS Group Holdings Public Company Limite</t>
  </si>
  <si>
    <t>S11010</t>
  </si>
  <si>
    <t>Head Office - BTSG</t>
  </si>
  <si>
    <t>S11011</t>
  </si>
  <si>
    <t>Logical - BTSG</t>
  </si>
  <si>
    <t>S1101110</t>
  </si>
  <si>
    <t>BTSG HO-Fund</t>
  </si>
  <si>
    <t>S1101120</t>
  </si>
  <si>
    <t>BTSG Property - HO</t>
  </si>
  <si>
    <t>S1101130</t>
  </si>
  <si>
    <t>Golf &amp; Sport Club</t>
  </si>
  <si>
    <t>S1101140</t>
  </si>
  <si>
    <t>Property for Rent</t>
  </si>
  <si>
    <t>S1101150</t>
  </si>
  <si>
    <t>Property for Sale</t>
  </si>
  <si>
    <t>S1101160</t>
  </si>
  <si>
    <t>BTSG MOVE</t>
  </si>
  <si>
    <t>S1101161</t>
  </si>
  <si>
    <t>BTSG MIX</t>
  </si>
  <si>
    <t>S1101162</t>
  </si>
  <si>
    <t>BTSG MATCH</t>
  </si>
  <si>
    <t>S1101190</t>
  </si>
  <si>
    <t>Others</t>
  </si>
  <si>
    <t>S1102</t>
  </si>
  <si>
    <t>S11020</t>
  </si>
  <si>
    <t>Head Office - Fusion Fortress</t>
  </si>
  <si>
    <t>S11021</t>
  </si>
  <si>
    <t>Logical - Yongsu</t>
  </si>
  <si>
    <t>S1102110</t>
  </si>
  <si>
    <t>Yongsu H/O- Fund</t>
  </si>
  <si>
    <t>S1102120</t>
  </si>
  <si>
    <t>Yongsu Property - H/O</t>
  </si>
  <si>
    <t>S1103</t>
  </si>
  <si>
    <t>Turtle 2 Co., Ltd.</t>
  </si>
  <si>
    <t>S11030</t>
  </si>
  <si>
    <t>Head Office - Turtle 2</t>
  </si>
  <si>
    <t>S1838</t>
  </si>
  <si>
    <t>Turtle 8 Co., Ltd.</t>
  </si>
  <si>
    <t>S18380</t>
  </si>
  <si>
    <t>Head Office - T8</t>
  </si>
  <si>
    <t>S18381</t>
  </si>
  <si>
    <t>Logical - T8</t>
  </si>
  <si>
    <t>S1838110</t>
  </si>
  <si>
    <t>Subscription</t>
  </si>
  <si>
    <t>S2</t>
  </si>
  <si>
    <t>Mass Transit</t>
  </si>
  <si>
    <t>S2201</t>
  </si>
  <si>
    <t>Bangkok Mass Transit System Public Compa</t>
  </si>
  <si>
    <t>S22010</t>
  </si>
  <si>
    <t>Head Office - Mass Transit</t>
  </si>
  <si>
    <t>S22011</t>
  </si>
  <si>
    <t>Logical - Mass Transit</t>
  </si>
  <si>
    <t>S2201110</t>
  </si>
  <si>
    <t>Farebox</t>
  </si>
  <si>
    <t>S220111010</t>
  </si>
  <si>
    <t>Farebox - CORE - BTSGIF</t>
  </si>
  <si>
    <t>S220111011</t>
  </si>
  <si>
    <t>Farebox - EXT1 - E10-E14 (E)</t>
  </si>
  <si>
    <t>S220111012</t>
  </si>
  <si>
    <t>Farebox - EXT1 - S7-S12 (S)</t>
  </si>
  <si>
    <t>S220111013</t>
  </si>
  <si>
    <t>Farebox - EXT2 - E15-E23 (SGL)</t>
  </si>
  <si>
    <t>S220111014</t>
  </si>
  <si>
    <t>Farebox - EXT2 - N9-N23 (NGL)</t>
  </si>
  <si>
    <t>S220111015</t>
  </si>
  <si>
    <t>Farebox - BRT LINE</t>
  </si>
  <si>
    <t>S2201120</t>
  </si>
  <si>
    <t>O&amp;M</t>
  </si>
  <si>
    <t>S220112010</t>
  </si>
  <si>
    <t>O&amp;M - CORE - BTSGIF</t>
  </si>
  <si>
    <t>S220112011</t>
  </si>
  <si>
    <t>O&amp;M - EXT1 - E10-E14 (E)</t>
  </si>
  <si>
    <t>S220112012</t>
  </si>
  <si>
    <t>O&amp;M - EXT1 - S7-S12 (S)</t>
  </si>
  <si>
    <t>S220112013</t>
  </si>
  <si>
    <t>O&amp;M - EXT2 - E15-E23 (SGL)</t>
  </si>
  <si>
    <t>S220112014</t>
  </si>
  <si>
    <t>O&amp;M - EXT2 - N9-N23 (NGL)</t>
  </si>
  <si>
    <t>S220112015</t>
  </si>
  <si>
    <t>O&amp;M - BRT LINE</t>
  </si>
  <si>
    <t>S220112016</t>
  </si>
  <si>
    <t>O&amp;M - GOLD LINE</t>
  </si>
  <si>
    <t>S220112017</t>
  </si>
  <si>
    <t>O&amp;M - PINK LINE</t>
  </si>
  <si>
    <t>S220112018</t>
  </si>
  <si>
    <t>O&amp;M - YELLOW LINE</t>
  </si>
  <si>
    <t>S2201130</t>
  </si>
  <si>
    <t>E&amp;M</t>
  </si>
  <si>
    <t>S220113013</t>
  </si>
  <si>
    <t>E&amp;M - EXT2 - E15-E23 (SGL)</t>
  </si>
  <si>
    <t>S220113014</t>
  </si>
  <si>
    <t>E&amp;M - EXT2 - N9-N23 (NGL)</t>
  </si>
  <si>
    <t>S2201140</t>
  </si>
  <si>
    <t>Commercial</t>
  </si>
  <si>
    <t>S220114000</t>
  </si>
  <si>
    <t>Commercial - HO</t>
  </si>
  <si>
    <t>S220114010</t>
  </si>
  <si>
    <t>Commercial - CORE</t>
  </si>
  <si>
    <t>S220114011</t>
  </si>
  <si>
    <t>Commercial - EXT1 - E10-E14 (E)</t>
  </si>
  <si>
    <t>S220114012</t>
  </si>
  <si>
    <t>Commercial - EXT1 - S7-S12 (S)</t>
  </si>
  <si>
    <t>S220114013</t>
  </si>
  <si>
    <t>Commercial - EXT2 -E15-E23 (SGL)</t>
  </si>
  <si>
    <t>S220114014</t>
  </si>
  <si>
    <t>Commercial - EXT2 - N9-N23 (NGL)</t>
  </si>
  <si>
    <t>S220114015</t>
  </si>
  <si>
    <t>Commercial - BRT LINE</t>
  </si>
  <si>
    <t>S220114016</t>
  </si>
  <si>
    <t>Commercial - GOLD LINE</t>
  </si>
  <si>
    <t>S220114017</t>
  </si>
  <si>
    <t>Commercial - PINK LINE</t>
  </si>
  <si>
    <t>S220114018</t>
  </si>
  <si>
    <t>Commercial - YELLOW LINE</t>
  </si>
  <si>
    <t>S2201150</t>
  </si>
  <si>
    <t>Other</t>
  </si>
  <si>
    <t>S220115000</t>
  </si>
  <si>
    <t>Other - HO</t>
  </si>
  <si>
    <t>S220115010</t>
  </si>
  <si>
    <t>Other - CORE</t>
  </si>
  <si>
    <t>S220115011</t>
  </si>
  <si>
    <t>Other - EXT1 - E10-E14 (E)</t>
  </si>
  <si>
    <t>S220115012</t>
  </si>
  <si>
    <t>Other - EXT1 - S7-S12 (S)</t>
  </si>
  <si>
    <t>S220115013</t>
  </si>
  <si>
    <t>Other - EXT2 -E15-E23 (SGL)</t>
  </si>
  <si>
    <t>S220115014</t>
  </si>
  <si>
    <t>Other - EXT2 - N9-N23 (NGL)</t>
  </si>
  <si>
    <t>S220115015</t>
  </si>
  <si>
    <t>Other - BRT LINE</t>
  </si>
  <si>
    <t>S220115016</t>
  </si>
  <si>
    <t>Other - GOLD LINE</t>
  </si>
  <si>
    <t>S220115017</t>
  </si>
  <si>
    <t>Other - PINK LINE</t>
  </si>
  <si>
    <t>S220115018</t>
  </si>
  <si>
    <t>Other - YELLOW LINE</t>
  </si>
  <si>
    <t>S2202</t>
  </si>
  <si>
    <t>BTS Infrastructure Services Company Limi</t>
  </si>
  <si>
    <t>S22020</t>
  </si>
  <si>
    <t>Head Office - BIS</t>
  </si>
  <si>
    <t>S2203</t>
  </si>
  <si>
    <t>Northern Bangkok Monorail Company Limite</t>
  </si>
  <si>
    <t>S22030</t>
  </si>
  <si>
    <t>Head Office - NBM</t>
  </si>
  <si>
    <t>S22031</t>
  </si>
  <si>
    <t>Logical - NBM</t>
  </si>
  <si>
    <t>S2203110</t>
  </si>
  <si>
    <t>Fare box - Non BOI</t>
  </si>
  <si>
    <t>S220311010</t>
  </si>
  <si>
    <t>Fare box  - Non BOI CORE</t>
  </si>
  <si>
    <t>S220311011</t>
  </si>
  <si>
    <t>Fare box  - Non BOI Extension</t>
  </si>
  <si>
    <t>S2203111</t>
  </si>
  <si>
    <t>Fare box - BOI</t>
  </si>
  <si>
    <t>S220311110</t>
  </si>
  <si>
    <t>Fare box  - BOI CORE</t>
  </si>
  <si>
    <t>S220311111</t>
  </si>
  <si>
    <t>Fare box  - BOI Extension</t>
  </si>
  <si>
    <t>S2203130</t>
  </si>
  <si>
    <t>S220313010</t>
  </si>
  <si>
    <t>E&amp;M – CORE</t>
  </si>
  <si>
    <t>S220313011</t>
  </si>
  <si>
    <t>E&amp;M – Extension</t>
  </si>
  <si>
    <t>S2203140</t>
  </si>
  <si>
    <t>S220314010</t>
  </si>
  <si>
    <t>Commercial – CORE</t>
  </si>
  <si>
    <t>S220314011</t>
  </si>
  <si>
    <t>Commercial – Extension</t>
  </si>
  <si>
    <t>S2203150</t>
  </si>
  <si>
    <t>S220315010</t>
  </si>
  <si>
    <t>Other – CORE</t>
  </si>
  <si>
    <t>S220315011</t>
  </si>
  <si>
    <t>Other – Extension</t>
  </si>
  <si>
    <t>S2203190</t>
  </si>
  <si>
    <t>MRTA</t>
  </si>
  <si>
    <t>S220319010</t>
  </si>
  <si>
    <t>MRTA – CORE</t>
  </si>
  <si>
    <t>S220319011</t>
  </si>
  <si>
    <t>MRTA – Extension</t>
  </si>
  <si>
    <t>S2204</t>
  </si>
  <si>
    <t>Eastern Bangkok Monorail Company Limited</t>
  </si>
  <si>
    <t>S22040</t>
  </si>
  <si>
    <t>Head Office - EBM</t>
  </si>
  <si>
    <t>S22041</t>
  </si>
  <si>
    <t>Logical - EBM</t>
  </si>
  <si>
    <t>S2204110</t>
  </si>
  <si>
    <t>S220411010</t>
  </si>
  <si>
    <t>S220411011</t>
  </si>
  <si>
    <t>S2204111</t>
  </si>
  <si>
    <t>S220411110</t>
  </si>
  <si>
    <t>S220411111</t>
  </si>
  <si>
    <t>S2204130</t>
  </si>
  <si>
    <t>S220413010</t>
  </si>
  <si>
    <t>S220413011</t>
  </si>
  <si>
    <t>S2204140</t>
  </si>
  <si>
    <t>S220414010</t>
  </si>
  <si>
    <t>S220414011</t>
  </si>
  <si>
    <t>S2204150</t>
  </si>
  <si>
    <t>S220415010</t>
  </si>
  <si>
    <t>S220415011</t>
  </si>
  <si>
    <t>S2204190</t>
  </si>
  <si>
    <t>S220419010</t>
  </si>
  <si>
    <t>S220419011</t>
  </si>
  <si>
    <t>S2205</t>
  </si>
  <si>
    <t>BTS Infrastructure Development Company L</t>
  </si>
  <si>
    <t>S22050</t>
  </si>
  <si>
    <t>Head Office - BID</t>
  </si>
  <si>
    <t>S22051</t>
  </si>
  <si>
    <t>Logical - BID</t>
  </si>
  <si>
    <t>S2205110</t>
  </si>
  <si>
    <t>Service</t>
  </si>
  <si>
    <t>S220511001</t>
  </si>
  <si>
    <t>Service - Pink Line</t>
  </si>
  <si>
    <t>S220511002</t>
  </si>
  <si>
    <t>Service - Yellow Line</t>
  </si>
  <si>
    <t>S220511003</t>
  </si>
  <si>
    <t>Service - Gold Line</t>
  </si>
  <si>
    <t>S220511004</t>
  </si>
  <si>
    <t>Service - Green Line</t>
  </si>
  <si>
    <t>S220511005</t>
  </si>
  <si>
    <t>Service - Other</t>
  </si>
  <si>
    <t>S2205130</t>
  </si>
  <si>
    <t>S220513001</t>
  </si>
  <si>
    <t>S2Z01</t>
  </si>
  <si>
    <t>S2Z010</t>
  </si>
  <si>
    <t>Head Office - Siemens</t>
  </si>
  <si>
    <t>S2Z011</t>
  </si>
  <si>
    <t>Logical - Siemens</t>
  </si>
  <si>
    <t>S2Z01199</t>
  </si>
  <si>
    <t>Dummy</t>
  </si>
  <si>
    <t>S3</t>
  </si>
  <si>
    <t>Media</t>
  </si>
  <si>
    <t>S3301</t>
  </si>
  <si>
    <t>S33010</t>
  </si>
  <si>
    <t>Head Office - VGI</t>
  </si>
  <si>
    <t>S3302</t>
  </si>
  <si>
    <t>S33020</t>
  </si>
  <si>
    <t>Head Office - 888</t>
  </si>
  <si>
    <t>S3303</t>
  </si>
  <si>
    <t>VGI Advertising Media Company Limited</t>
  </si>
  <si>
    <t>S33030</t>
  </si>
  <si>
    <t>Head Office - VGI Advertising</t>
  </si>
  <si>
    <t>S3304</t>
  </si>
  <si>
    <t>Point of view (POV) Media Group Company</t>
  </si>
  <si>
    <t>S33040</t>
  </si>
  <si>
    <t>Head Office - POV</t>
  </si>
  <si>
    <t>S4</t>
  </si>
  <si>
    <t>S4801</t>
  </si>
  <si>
    <t>Bangkok Smartcard System Co., Ltd.</t>
  </si>
  <si>
    <t>S48010</t>
  </si>
  <si>
    <t>Head Office - BSS</t>
  </si>
  <si>
    <t>S48011</t>
  </si>
  <si>
    <t>Logical - BSS</t>
  </si>
  <si>
    <t>S4801110</t>
  </si>
  <si>
    <t>Project</t>
  </si>
  <si>
    <t>S4802</t>
  </si>
  <si>
    <t>Rabbit Rewards Co., Ltd.</t>
  </si>
  <si>
    <t>S48020</t>
  </si>
  <si>
    <t>Head Office - RR</t>
  </si>
  <si>
    <t>S48021</t>
  </si>
  <si>
    <t>Logical - RR</t>
  </si>
  <si>
    <t>S4802110</t>
  </si>
  <si>
    <t>Point</t>
  </si>
  <si>
    <t>S4802120</t>
  </si>
  <si>
    <t>Kiosk</t>
  </si>
  <si>
    <t>S4802130</t>
  </si>
  <si>
    <t>S4802140</t>
  </si>
  <si>
    <t>S4802150</t>
  </si>
  <si>
    <t>Project-Unicorn</t>
  </si>
  <si>
    <t>S4802160</t>
  </si>
  <si>
    <t>Project-Sky</t>
  </si>
  <si>
    <t>S4802180</t>
  </si>
  <si>
    <t>TheSim Proj Unalloc</t>
  </si>
  <si>
    <t>S4802190</t>
  </si>
  <si>
    <t>Other Service</t>
  </si>
  <si>
    <t>S4803</t>
  </si>
  <si>
    <t>Bangkok Payment Solutions Co., Ltd.</t>
  </si>
  <si>
    <t>S48030</t>
  </si>
  <si>
    <t>Head Office - BPS</t>
  </si>
  <si>
    <t>S48031</t>
  </si>
  <si>
    <t>Logical - BPS</t>
  </si>
  <si>
    <t>S4803110</t>
  </si>
  <si>
    <t>EDC Sales - Common</t>
  </si>
  <si>
    <t>S4803115</t>
  </si>
  <si>
    <t>EDC Sales - Project</t>
  </si>
  <si>
    <t>S4803120</t>
  </si>
  <si>
    <t>EDC Rental - Common</t>
  </si>
  <si>
    <t>S4803125</t>
  </si>
  <si>
    <t>EDC Rental - Project</t>
  </si>
  <si>
    <t>S4803130</t>
  </si>
  <si>
    <t>EDC Service - Common</t>
  </si>
  <si>
    <t>S4803135</t>
  </si>
  <si>
    <t>EDC Service - Project</t>
  </si>
  <si>
    <t>S4803140</t>
  </si>
  <si>
    <t>EDC Software - Project</t>
  </si>
  <si>
    <t>S4803150</t>
  </si>
  <si>
    <t>Software Development - Project</t>
  </si>
  <si>
    <t>S4803160</t>
  </si>
  <si>
    <t>Software/Hardware Service</t>
  </si>
  <si>
    <t>S4804</t>
  </si>
  <si>
    <t>BSS Holdings Co., Ltd.</t>
  </si>
  <si>
    <t>S48040</t>
  </si>
  <si>
    <t>Head Office - BSSH</t>
  </si>
  <si>
    <t>S48041</t>
  </si>
  <si>
    <t>Logical - BSSH</t>
  </si>
  <si>
    <t>S4805</t>
  </si>
  <si>
    <t>RabbitPay System Co., Ltd.</t>
  </si>
  <si>
    <t>S48050</t>
  </si>
  <si>
    <t>Head Office - RPS</t>
  </si>
  <si>
    <t>S48051</t>
  </si>
  <si>
    <t>Logical - RPS</t>
  </si>
  <si>
    <t>S4809</t>
  </si>
  <si>
    <t>RB Services  Co., Ltd.</t>
  </si>
  <si>
    <t>S48090</t>
  </si>
  <si>
    <t>Head Office - RBS</t>
  </si>
  <si>
    <t>S48091</t>
  </si>
  <si>
    <t>Logical - RBS</t>
  </si>
  <si>
    <t>S4810</t>
  </si>
  <si>
    <t>S48100</t>
  </si>
  <si>
    <t>Head Office - Rabbit Cash</t>
  </si>
  <si>
    <t>S48101</t>
  </si>
  <si>
    <t>Logical - Rabbit Cash</t>
  </si>
  <si>
    <t>S4810110</t>
  </si>
  <si>
    <t>Lending</t>
  </si>
  <si>
    <t>S4820</t>
  </si>
  <si>
    <t>S48200</t>
  </si>
  <si>
    <t>Head Office - HHT</t>
  </si>
  <si>
    <t>S4830</t>
  </si>
  <si>
    <t>Turtle 23 Co., Ltd.</t>
  </si>
  <si>
    <t>S48300</t>
  </si>
  <si>
    <t>Head Office - T23</t>
  </si>
  <si>
    <t>S48301</t>
  </si>
  <si>
    <t>Logical - T23</t>
  </si>
  <si>
    <t>S4830110</t>
  </si>
  <si>
    <t>Common</t>
  </si>
  <si>
    <t>S4831</t>
  </si>
  <si>
    <t>Turtle 1 Co., Ltd.</t>
  </si>
  <si>
    <t>S48310</t>
  </si>
  <si>
    <t>Head Office - T1</t>
  </si>
  <si>
    <t>S48311</t>
  </si>
  <si>
    <t>Logical - T1</t>
  </si>
  <si>
    <t>S4831110</t>
  </si>
  <si>
    <t>S4831115</t>
  </si>
  <si>
    <t>Dining Area</t>
  </si>
  <si>
    <t>S4831120</t>
  </si>
  <si>
    <t>Private Room</t>
  </si>
  <si>
    <t>S4831125</t>
  </si>
  <si>
    <t>Catering Service</t>
  </si>
  <si>
    <t>S4833</t>
  </si>
  <si>
    <t>Turtle 3 Co., Ltd.</t>
  </si>
  <si>
    <t>S48330</t>
  </si>
  <si>
    <t>Head Office - T3</t>
  </si>
  <si>
    <t>S48331</t>
  </si>
  <si>
    <t>Logical - T3</t>
  </si>
  <si>
    <t>S4833130</t>
  </si>
  <si>
    <t>Rental Area</t>
  </si>
  <si>
    <t>S4834</t>
  </si>
  <si>
    <t>Turtle 4 Co., Ltd.</t>
  </si>
  <si>
    <t>S48340</t>
  </si>
  <si>
    <t>Head Office - T4</t>
  </si>
  <si>
    <t>S4835</t>
  </si>
  <si>
    <t>Turtle 5 Co., Ltd.</t>
  </si>
  <si>
    <t>S48350</t>
  </si>
  <si>
    <t>Head Office - T5</t>
  </si>
  <si>
    <t>S4836</t>
  </si>
  <si>
    <t>Turtle 6 Co., Ltd.</t>
  </si>
  <si>
    <t>S48360</t>
  </si>
  <si>
    <t>Head Office - T6</t>
  </si>
  <si>
    <t>S4837</t>
  </si>
  <si>
    <t>Turtle 7 Co., Ltd.</t>
  </si>
  <si>
    <t>S48370</t>
  </si>
  <si>
    <t>Head Office - T7</t>
  </si>
  <si>
    <t>S4838</t>
  </si>
  <si>
    <t>[Unused]</t>
  </si>
  <si>
    <t>S48380</t>
  </si>
  <si>
    <t>S4839</t>
  </si>
  <si>
    <t>Turtle 9 Co., Ltd.</t>
  </si>
  <si>
    <t>S48390</t>
  </si>
  <si>
    <t>Head Office - T9</t>
  </si>
  <si>
    <t>S4840</t>
  </si>
  <si>
    <t>Turtle 10 Co., Ltd.</t>
  </si>
  <si>
    <t>S48400</t>
  </si>
  <si>
    <t>Head Office - T10</t>
  </si>
  <si>
    <t>S48401</t>
  </si>
  <si>
    <t>Logical - T10</t>
  </si>
  <si>
    <t>S4840110</t>
  </si>
  <si>
    <t>S4840115</t>
  </si>
  <si>
    <t>S4840120</t>
  </si>
  <si>
    <t>S4840125</t>
  </si>
  <si>
    <t>S4840130</t>
  </si>
  <si>
    <t>S4840135</t>
  </si>
  <si>
    <t>Food Truck</t>
  </si>
  <si>
    <t>S4840140</t>
  </si>
  <si>
    <t>Take Away</t>
  </si>
  <si>
    <t>S4840145</t>
  </si>
  <si>
    <t>Profit Sharing</t>
  </si>
  <si>
    <t>S5</t>
  </si>
  <si>
    <t>Property</t>
  </si>
  <si>
    <t>S5501</t>
  </si>
  <si>
    <t>S55010</t>
  </si>
  <si>
    <t>Head Office - DNAL</t>
  </si>
  <si>
    <t>S5502</t>
  </si>
  <si>
    <t>The Community One Company Limited</t>
  </si>
  <si>
    <t>S55020</t>
  </si>
  <si>
    <t>Head Office - Community One</t>
  </si>
  <si>
    <t>S5503</t>
  </si>
  <si>
    <t>The Community Two Company Limited</t>
  </si>
  <si>
    <t>S55030</t>
  </si>
  <si>
    <t>Head Office - Community Two</t>
  </si>
  <si>
    <t>S5504</t>
  </si>
  <si>
    <t>Kingkaew Assets Company Limited</t>
  </si>
  <si>
    <t>S55040</t>
  </si>
  <si>
    <t>Head Office - Kingkaew</t>
  </si>
  <si>
    <t>S55041</t>
  </si>
  <si>
    <t>Logical - Kingkaew</t>
  </si>
  <si>
    <t>S5504140</t>
  </si>
  <si>
    <t>S5505</t>
  </si>
  <si>
    <t>Mochit Land Company Limited</t>
  </si>
  <si>
    <t>S55050</t>
  </si>
  <si>
    <t>Head Office - Mochit Land</t>
  </si>
  <si>
    <t>S5506</t>
  </si>
  <si>
    <t>Capricorn Hill Company Limited</t>
  </si>
  <si>
    <t>S55060</t>
  </si>
  <si>
    <t>Head Office - Capricorn Hill</t>
  </si>
  <si>
    <t>S5507</t>
  </si>
  <si>
    <t>S55070</t>
  </si>
  <si>
    <t>Head Office - RC Area</t>
  </si>
  <si>
    <t>S5508</t>
  </si>
  <si>
    <t>PHANTOM LINK Company Limited</t>
  </si>
  <si>
    <t>S55080</t>
  </si>
  <si>
    <t>Head Office - PHANTOM LINK</t>
  </si>
  <si>
    <t>S2000</t>
  </si>
  <si>
    <t>Jan - Dec</t>
  </si>
  <si>
    <t>S4790</t>
  </si>
  <si>
    <t>RABBIT LIFE INSURANCE PCL</t>
  </si>
  <si>
    <t>S47900</t>
  </si>
  <si>
    <t>Head Office - RLI</t>
  </si>
  <si>
    <t>S47901</t>
  </si>
  <si>
    <t>Logical - RLI</t>
  </si>
  <si>
    <t>S4790170</t>
  </si>
  <si>
    <t>Financial Service</t>
  </si>
  <si>
    <t>S4791</t>
  </si>
  <si>
    <t>S47910</t>
  </si>
  <si>
    <t>Head Office - RBH Ventures</t>
  </si>
  <si>
    <t>S4792</t>
  </si>
  <si>
    <t>PRIME ZONE ASSET MANAGEMENT</t>
  </si>
  <si>
    <t>S47920</t>
  </si>
  <si>
    <t>Head Office - PZM</t>
  </si>
  <si>
    <t>S47921</t>
  </si>
  <si>
    <t>Logical - PZM</t>
  </si>
  <si>
    <t>S4792170</t>
  </si>
  <si>
    <t>S4793</t>
  </si>
  <si>
    <t>S47930</t>
  </si>
  <si>
    <t>Head Office - MAM</t>
  </si>
  <si>
    <t>S47931</t>
  </si>
  <si>
    <t>Logical - MAM</t>
  </si>
  <si>
    <t>S4793170</t>
  </si>
  <si>
    <t>S5530</t>
  </si>
  <si>
    <t>Head Office - Rabbit Holdings</t>
  </si>
  <si>
    <t>S55301</t>
  </si>
  <si>
    <t>Logical - Rabbit Holdings</t>
  </si>
  <si>
    <t>S5530110</t>
  </si>
  <si>
    <t>Land Bank</t>
  </si>
  <si>
    <t>S5530120</t>
  </si>
  <si>
    <t>Office Rental</t>
  </si>
  <si>
    <t>S5530130</t>
  </si>
  <si>
    <t>Commercial Unit</t>
  </si>
  <si>
    <t>S5530140</t>
  </si>
  <si>
    <t>Apartment</t>
  </si>
  <si>
    <t>S5530150</t>
  </si>
  <si>
    <t>Hotel</t>
  </si>
  <si>
    <t>S5530160</t>
  </si>
  <si>
    <t>School Business</t>
  </si>
  <si>
    <t>S5530190</t>
  </si>
  <si>
    <t>S5530198</t>
  </si>
  <si>
    <t>Allocation - Internal</t>
  </si>
  <si>
    <t>S5530199</t>
  </si>
  <si>
    <t>Allocation - External</t>
  </si>
  <si>
    <t>S5531</t>
  </si>
  <si>
    <t>U GLOBAL HOSPITALITY</t>
  </si>
  <si>
    <t>S55310</t>
  </si>
  <si>
    <t>Head Office - U GLOBAL HOSPITALITY</t>
  </si>
  <si>
    <t>S55311</t>
  </si>
  <si>
    <t>Logical - U GLOBAL HOSPITALITY</t>
  </si>
  <si>
    <t>S5531110</t>
  </si>
  <si>
    <t>S5531120</t>
  </si>
  <si>
    <t>S5531130</t>
  </si>
  <si>
    <t>S5531140</t>
  </si>
  <si>
    <t>S5531150</t>
  </si>
  <si>
    <t>S5531160</t>
  </si>
  <si>
    <t>S5531190</t>
  </si>
  <si>
    <t>S5532</t>
  </si>
  <si>
    <t>S55320</t>
  </si>
  <si>
    <t>Head Office - TANAYONG HONG KONG</t>
  </si>
  <si>
    <t>S55321</t>
  </si>
  <si>
    <t>Logical - TANAYONG HONG KONG</t>
  </si>
  <si>
    <t>S5532110</t>
  </si>
  <si>
    <t>S5532120</t>
  </si>
  <si>
    <t>S5532130</t>
  </si>
  <si>
    <t>S5532140</t>
  </si>
  <si>
    <t>S5532150</t>
  </si>
  <si>
    <t>S5532160</t>
  </si>
  <si>
    <t>S5532190</t>
  </si>
  <si>
    <t>S5550</t>
  </si>
  <si>
    <t>S55500</t>
  </si>
  <si>
    <t>Head Office - EGS ASSETS</t>
  </si>
  <si>
    <t>S55501</t>
  </si>
  <si>
    <t>Logical - EGS ASSETS</t>
  </si>
  <si>
    <t>S5550110</t>
  </si>
  <si>
    <t>S5550120</t>
  </si>
  <si>
    <t>S5550130</t>
  </si>
  <si>
    <t>S5550140</t>
  </si>
  <si>
    <t>S5550150</t>
  </si>
  <si>
    <t>S5550160</t>
  </si>
  <si>
    <t>S5550190</t>
  </si>
  <si>
    <t>S5551</t>
  </si>
  <si>
    <t>MUANGTHONG ASSETS</t>
  </si>
  <si>
    <t>S55510</t>
  </si>
  <si>
    <t>Head Office - MUANGTHONG ASSETS</t>
  </si>
  <si>
    <t>S55511</t>
  </si>
  <si>
    <t>Logical - MUANGTHONG ASSETS</t>
  </si>
  <si>
    <t>S5551110</t>
  </si>
  <si>
    <t>S5551120</t>
  </si>
  <si>
    <t>S5551130</t>
  </si>
  <si>
    <t>S5551140</t>
  </si>
  <si>
    <t>S5551150</t>
  </si>
  <si>
    <t>S5551160</t>
  </si>
  <si>
    <t>S5551190</t>
  </si>
  <si>
    <t>S5552</t>
  </si>
  <si>
    <t>NINE SQUARE PROPERTY</t>
  </si>
  <si>
    <t>S55520</t>
  </si>
  <si>
    <t>Head Office - NINE SQUARE PROPERTY</t>
  </si>
  <si>
    <t>S55521</t>
  </si>
  <si>
    <t>Logical - NINE SQUARE PROPERTY</t>
  </si>
  <si>
    <t>S5552110</t>
  </si>
  <si>
    <t>S5552120</t>
  </si>
  <si>
    <t>S5552130</t>
  </si>
  <si>
    <t>S5552140</t>
  </si>
  <si>
    <t>S5552150</t>
  </si>
  <si>
    <t>S5552160</t>
  </si>
  <si>
    <t>S5552190</t>
  </si>
  <si>
    <t>S5553</t>
  </si>
  <si>
    <t>S55530</t>
  </si>
  <si>
    <t>Head Office - MAK8</t>
  </si>
  <si>
    <t>S55531</t>
  </si>
  <si>
    <t>Logical - MAK8</t>
  </si>
  <si>
    <t>S5553110</t>
  </si>
  <si>
    <t>S5553120</t>
  </si>
  <si>
    <t>S5553130</t>
  </si>
  <si>
    <t>S5553140</t>
  </si>
  <si>
    <t>S5553150</t>
  </si>
  <si>
    <t>S5553160</t>
  </si>
  <si>
    <t>S5553190</t>
  </si>
  <si>
    <t>S5554</t>
  </si>
  <si>
    <t>BTS LAND</t>
  </si>
  <si>
    <t>S55540</t>
  </si>
  <si>
    <t>Head Office - BTS LAND</t>
  </si>
  <si>
    <t>S55541</t>
  </si>
  <si>
    <t>Logical - BTS LAND</t>
  </si>
  <si>
    <t>S5554110</t>
  </si>
  <si>
    <t>S5554120</t>
  </si>
  <si>
    <t>S5554130</t>
  </si>
  <si>
    <t>S5554140</t>
  </si>
  <si>
    <t>S5554150</t>
  </si>
  <si>
    <t>S5554160</t>
  </si>
  <si>
    <t>S5554190</t>
  </si>
  <si>
    <t>S5555</t>
  </si>
  <si>
    <t>RONG PASEE ROI CHAK SAM</t>
  </si>
  <si>
    <t>S55550</t>
  </si>
  <si>
    <t>Head Office - RONG PASEE ROI CHAK SAM</t>
  </si>
  <si>
    <t>S55551</t>
  </si>
  <si>
    <t>Logical - RONG PASEE ROI CHAK SAM</t>
  </si>
  <si>
    <t>S5555110</t>
  </si>
  <si>
    <t>S5555120</t>
  </si>
  <si>
    <t>S5555130</t>
  </si>
  <si>
    <t>S5555140</t>
  </si>
  <si>
    <t>S5555150</t>
  </si>
  <si>
    <t>S5555160</t>
  </si>
  <si>
    <t>S5555190</t>
  </si>
  <si>
    <t>S5556</t>
  </si>
  <si>
    <t>KHONKEANBURI</t>
  </si>
  <si>
    <t>S55560</t>
  </si>
  <si>
    <t>Head Office - KHONKEANBU</t>
  </si>
  <si>
    <t>S55561</t>
  </si>
  <si>
    <t>Logical - KHONKEANBURI</t>
  </si>
  <si>
    <t>S5556110</t>
  </si>
  <si>
    <t>S5556120</t>
  </si>
  <si>
    <t>S5556130</t>
  </si>
  <si>
    <t>S5556140</t>
  </si>
  <si>
    <t>S5556150</t>
  </si>
  <si>
    <t>S5556160</t>
  </si>
  <si>
    <t>S5556190</t>
  </si>
  <si>
    <t>S5561</t>
  </si>
  <si>
    <t>S55610</t>
  </si>
  <si>
    <t>Head Office -BOONBARAMEE METTA</t>
  </si>
  <si>
    <t>S55611</t>
  </si>
  <si>
    <t>Logical - BOONBARAMEE METTA</t>
  </si>
  <si>
    <t>S5561110</t>
  </si>
  <si>
    <t>S5561120</t>
  </si>
  <si>
    <t>S5561130</t>
  </si>
  <si>
    <t>S5561140</t>
  </si>
  <si>
    <t>S5561150</t>
  </si>
  <si>
    <t>S5561160</t>
  </si>
  <si>
    <t>S5561190</t>
  </si>
  <si>
    <t>S5562</t>
  </si>
  <si>
    <t>PACIFIC HOTEL CHIANGMAI</t>
  </si>
  <si>
    <t>S55620</t>
  </si>
  <si>
    <t>Head Office - PACIFIC HOTEL CHIANGMAI</t>
  </si>
  <si>
    <t>S55621</t>
  </si>
  <si>
    <t>Logical - PACIFIC HOTEL CHIANGMAI</t>
  </si>
  <si>
    <t>S5562110</t>
  </si>
  <si>
    <t>S5562120</t>
  </si>
  <si>
    <t>S5562130</t>
  </si>
  <si>
    <t>S5562140</t>
  </si>
  <si>
    <t>S5562150</t>
  </si>
  <si>
    <t>S5562160</t>
  </si>
  <si>
    <t>S5562190</t>
  </si>
  <si>
    <t>S5563</t>
  </si>
  <si>
    <t>PACIFIC CHIANGMAI</t>
  </si>
  <si>
    <t>S55630</t>
  </si>
  <si>
    <t>Head Office - PACIFIC CHIANGMAI</t>
  </si>
  <si>
    <t>S55631</t>
  </si>
  <si>
    <t>Logical - PACIFIC CHIANGMAI</t>
  </si>
  <si>
    <t>S5563110</t>
  </si>
  <si>
    <t>S5563120</t>
  </si>
  <si>
    <t>S5563130</t>
  </si>
  <si>
    <t>S5563140</t>
  </si>
  <si>
    <t>S5563150</t>
  </si>
  <si>
    <t>S5563160</t>
  </si>
  <si>
    <t>S5563190</t>
  </si>
  <si>
    <t>S5580</t>
  </si>
  <si>
    <t>UNISON ONE</t>
  </si>
  <si>
    <t>S55800</t>
  </si>
  <si>
    <t>Head Office - UNISON ONE</t>
  </si>
  <si>
    <t>S55801</t>
  </si>
  <si>
    <t>Logical - UNISON ONE</t>
  </si>
  <si>
    <t>S5580110</t>
  </si>
  <si>
    <t>S5580120</t>
  </si>
  <si>
    <t>S5580130</t>
  </si>
  <si>
    <t>S5580140</t>
  </si>
  <si>
    <t>S5580150</t>
  </si>
  <si>
    <t>S5580160</t>
  </si>
  <si>
    <t>S5580190</t>
  </si>
  <si>
    <t>S5581</t>
  </si>
  <si>
    <t>KAMKOONG PROPERTY</t>
  </si>
  <si>
    <t>S55810</t>
  </si>
  <si>
    <t>Head Office -  KAMKOONG PROPERTY</t>
  </si>
  <si>
    <t>S55811</t>
  </si>
  <si>
    <t>Logical -  KAMKOONG PROPERTY</t>
  </si>
  <si>
    <t>S5581110</t>
  </si>
  <si>
    <t>S5581120</t>
  </si>
  <si>
    <t>S5581130</t>
  </si>
  <si>
    <t>Retail</t>
  </si>
  <si>
    <t>S5581140</t>
  </si>
  <si>
    <t>Long Term Lease</t>
  </si>
  <si>
    <t>S5581150</t>
  </si>
  <si>
    <t>S5581160</t>
  </si>
  <si>
    <t>S5581190</t>
  </si>
  <si>
    <t>S5584</t>
  </si>
  <si>
    <t>PRIME AREA RETAIL</t>
  </si>
  <si>
    <t>S55840</t>
  </si>
  <si>
    <t>Head Office - Prime Area Retail</t>
  </si>
  <si>
    <t>S55841</t>
  </si>
  <si>
    <t>Logical - Prime Area Retail</t>
  </si>
  <si>
    <t>S5584110</t>
  </si>
  <si>
    <t>S5584120</t>
  </si>
  <si>
    <t>S5584130</t>
  </si>
  <si>
    <t>S5584140</t>
  </si>
  <si>
    <t>S5584150</t>
  </si>
  <si>
    <t>S5584160</t>
  </si>
  <si>
    <t>S5584190</t>
  </si>
  <si>
    <t>S5585</t>
  </si>
  <si>
    <t>U REMIX COMPANY LIMITED</t>
  </si>
  <si>
    <t>S55850</t>
  </si>
  <si>
    <t>Head Office - U Remix</t>
  </si>
  <si>
    <t>S55851</t>
  </si>
  <si>
    <t>Logical - U Remix</t>
  </si>
  <si>
    <t>S5585130</t>
  </si>
  <si>
    <t>S5590</t>
  </si>
  <si>
    <t>S55900</t>
  </si>
  <si>
    <t>Head Office - TANAYONG PROPERTY</t>
  </si>
  <si>
    <t>S55901</t>
  </si>
  <si>
    <t>Logical - TANAYONG PROPERTY</t>
  </si>
  <si>
    <t>S5590110</t>
  </si>
  <si>
    <t>S5590120</t>
  </si>
  <si>
    <t>S5590130</t>
  </si>
  <si>
    <t>S5590140</t>
  </si>
  <si>
    <t>S5590150</t>
  </si>
  <si>
    <t>S5590160</t>
  </si>
  <si>
    <t>S5590190</t>
  </si>
  <si>
    <t>S5591</t>
  </si>
  <si>
    <t>THANA CITY GOLF</t>
  </si>
  <si>
    <t>S55910</t>
  </si>
  <si>
    <t>Head Office - THANA CITY GOLF</t>
  </si>
  <si>
    <t>S55911</t>
  </si>
  <si>
    <t>Logical - THANA CITY GOLF</t>
  </si>
  <si>
    <t>S5591110</t>
  </si>
  <si>
    <t>S5591120</t>
  </si>
  <si>
    <t>S5591130</t>
  </si>
  <si>
    <t>S5591140</t>
  </si>
  <si>
    <t>S5591150</t>
  </si>
  <si>
    <t>S5591160</t>
  </si>
  <si>
    <t>S5591190</t>
  </si>
  <si>
    <t>S5620</t>
  </si>
  <si>
    <t>S56200</t>
  </si>
  <si>
    <t>Head Office - KHU KHOT STATION ALLIANCE</t>
  </si>
  <si>
    <t>S56201</t>
  </si>
  <si>
    <t>Logical - KHU KHOT STATION ALLIANCE</t>
  </si>
  <si>
    <t>S5620110</t>
  </si>
  <si>
    <t>S5620120</t>
  </si>
  <si>
    <t>S5620130</t>
  </si>
  <si>
    <t>S5620140</t>
  </si>
  <si>
    <t>S5620150</t>
  </si>
  <si>
    <t>S5620160</t>
  </si>
  <si>
    <t>S5620190</t>
  </si>
  <si>
    <t>S5621</t>
  </si>
  <si>
    <t>S56210</t>
  </si>
  <si>
    <t>Head Office - SIAM PAGING</t>
  </si>
  <si>
    <t>S56211</t>
  </si>
  <si>
    <t>Logical - SIAM PAGING</t>
  </si>
  <si>
    <t>S5621110</t>
  </si>
  <si>
    <t>S5621120</t>
  </si>
  <si>
    <t>S5621130</t>
  </si>
  <si>
    <t>S5621140</t>
  </si>
  <si>
    <t>S5621150</t>
  </si>
  <si>
    <t>S5621160</t>
  </si>
  <si>
    <t>S5621190</t>
  </si>
  <si>
    <t>S5622</t>
  </si>
  <si>
    <t>TANAYONG F&amp;B</t>
  </si>
  <si>
    <t>S56220</t>
  </si>
  <si>
    <t>Head Office - TANAYONG F&amp;B</t>
  </si>
  <si>
    <t>S56221</t>
  </si>
  <si>
    <t>Logical - TANAYONG F&amp;B</t>
  </si>
  <si>
    <t>S5622110</t>
  </si>
  <si>
    <t>S5622120</t>
  </si>
  <si>
    <t>S5622130</t>
  </si>
  <si>
    <t>S5622140</t>
  </si>
  <si>
    <t>S5622150</t>
  </si>
  <si>
    <t>S5622160</t>
  </si>
  <si>
    <t>S5622190</t>
  </si>
  <si>
    <t>S5623</t>
  </si>
  <si>
    <t>PRANNAKIRI ASSETS</t>
  </si>
  <si>
    <t>S56230</t>
  </si>
  <si>
    <t>Head Office - PRANNAKIRI ASSETS</t>
  </si>
  <si>
    <t>S56231</t>
  </si>
  <si>
    <t>Logical - PRANNAKIRI ASSETS</t>
  </si>
  <si>
    <t>S5623110</t>
  </si>
  <si>
    <t>S5623120</t>
  </si>
  <si>
    <t>S5623130</t>
  </si>
  <si>
    <t>S5623140</t>
  </si>
  <si>
    <t>S5623150</t>
  </si>
  <si>
    <t>S5623160</t>
  </si>
  <si>
    <t>S5623190</t>
  </si>
  <si>
    <t>S5624</t>
  </si>
  <si>
    <t>RATBURANA ALLIANCE</t>
  </si>
  <si>
    <t>S56240</t>
  </si>
  <si>
    <t>Head Office - RATBURANA ALLIANCE</t>
  </si>
  <si>
    <t>S56241</t>
  </si>
  <si>
    <t>Logical - RATBURANA ALLIANCE</t>
  </si>
  <si>
    <t>S5624110</t>
  </si>
  <si>
    <t>S5624120</t>
  </si>
  <si>
    <t>S5624130</t>
  </si>
  <si>
    <t>S5624140</t>
  </si>
  <si>
    <t>S5624150</t>
  </si>
  <si>
    <t>S5624160</t>
  </si>
  <si>
    <t>S5624190</t>
  </si>
  <si>
    <t>S5625</t>
  </si>
  <si>
    <t>S56250</t>
  </si>
  <si>
    <t>Head Office - NPARK GLOBAL</t>
  </si>
  <si>
    <t>S56251</t>
  </si>
  <si>
    <t>Logical - NPARK GLOBAL</t>
  </si>
  <si>
    <t>S5625110</t>
  </si>
  <si>
    <t>S5625120</t>
  </si>
  <si>
    <t>S5625130</t>
  </si>
  <si>
    <t>S5625140</t>
  </si>
  <si>
    <t>S5625150</t>
  </si>
  <si>
    <t>S5625160</t>
  </si>
  <si>
    <t>S5625190</t>
  </si>
  <si>
    <t>S5626</t>
  </si>
  <si>
    <t>PHRARAM 9 ALLIANCE</t>
  </si>
  <si>
    <t>S56260</t>
  </si>
  <si>
    <t>Head Office - PHRARAM 9 ALLIANCE</t>
  </si>
  <si>
    <t>S56261</t>
  </si>
  <si>
    <t>Logical - PHRARAM 9 ALLIANCE</t>
  </si>
  <si>
    <t>S5626110</t>
  </si>
  <si>
    <t>S5626120</t>
  </si>
  <si>
    <t>S5626130</t>
  </si>
  <si>
    <t>S5626140</t>
  </si>
  <si>
    <t>S5626150</t>
  </si>
  <si>
    <t>S5626160</t>
  </si>
  <si>
    <t>S5626190</t>
  </si>
  <si>
    <t>S5627</t>
  </si>
  <si>
    <t>PRIME AREA 12</t>
  </si>
  <si>
    <t>S56270</t>
  </si>
  <si>
    <t>Head Office - PRIME AREA 12</t>
  </si>
  <si>
    <t>S56271</t>
  </si>
  <si>
    <t>Logical - PRIME AREA 12</t>
  </si>
  <si>
    <t>S5627110</t>
  </si>
  <si>
    <t>S5627120</t>
  </si>
  <si>
    <t>S5627130</t>
  </si>
  <si>
    <t>S5627140</t>
  </si>
  <si>
    <t>S5627150</t>
  </si>
  <si>
    <t>S5627160</t>
  </si>
  <si>
    <t>S5627190</t>
  </si>
  <si>
    <t>S5701</t>
  </si>
  <si>
    <t>PRIME AREA 38</t>
  </si>
  <si>
    <t>S57010</t>
  </si>
  <si>
    <t>Head Office - PRIME AREA 38</t>
  </si>
  <si>
    <t>S57011</t>
  </si>
  <si>
    <t>Logical - PRIME AREA 38</t>
  </si>
  <si>
    <t>S5701110</t>
  </si>
  <si>
    <t>S5701120</t>
  </si>
  <si>
    <t>S5701130</t>
  </si>
  <si>
    <t>S5701140</t>
  </si>
  <si>
    <t>S5701150</t>
  </si>
  <si>
    <t>S5701160</t>
  </si>
  <si>
    <t>S5701190</t>
  </si>
  <si>
    <t>S5750</t>
  </si>
  <si>
    <t>S57500</t>
  </si>
  <si>
    <t>Head Office - KEYSTONE ESTATE</t>
  </si>
  <si>
    <t>S57501</t>
  </si>
  <si>
    <t>Logical - KEYSTONE ESTATE</t>
  </si>
  <si>
    <t>S5750110</t>
  </si>
  <si>
    <t>S5750120</t>
  </si>
  <si>
    <t>S5750130</t>
  </si>
  <si>
    <t>S5750140</t>
  </si>
  <si>
    <t>S5750150</t>
  </si>
  <si>
    <t>S5750160</t>
  </si>
  <si>
    <t>S5750190</t>
  </si>
  <si>
    <t>S5751</t>
  </si>
  <si>
    <t>KEYSTONE MANAGEMENT</t>
  </si>
  <si>
    <t>S57510</t>
  </si>
  <si>
    <t>Head Office - KEYSTONE MANAGEMENT</t>
  </si>
  <si>
    <t>S57511</t>
  </si>
  <si>
    <t>Logical - KEYSTONE MANAGEMENT</t>
  </si>
  <si>
    <t>S5751110</t>
  </si>
  <si>
    <t>S5751120</t>
  </si>
  <si>
    <t>S5751130</t>
  </si>
  <si>
    <t>S5751140</t>
  </si>
  <si>
    <t>S5751150</t>
  </si>
  <si>
    <t>S5751160</t>
  </si>
  <si>
    <t>S5751190</t>
  </si>
  <si>
    <t xml:space="preserve"> |-- S1     Holding</t>
  </si>
  <si>
    <t xml:space="preserve"> |   |--S1101   BTS Group Holdings Public Company Limite</t>
  </si>
  <si>
    <t xml:space="preserve"> |   |   |--  S11010   Head Office - BTSG</t>
  </si>
  <si>
    <t xml:space="preserve"> |   |   |--  S11011   Logical - BTSG</t>
  </si>
  <si>
    <t xml:space="preserve"> |   |--S1102   Yongsu Company Limited</t>
  </si>
  <si>
    <t xml:space="preserve"> |   |   |--  S11020   Head Office - Fusion Fortress</t>
  </si>
  <si>
    <t xml:space="preserve"> |   |   |--  S11021   Logical - Yongsu</t>
  </si>
  <si>
    <t xml:space="preserve"> |   |--S1103   Turtle 2 Co., Ltd.</t>
  </si>
  <si>
    <t xml:space="preserve"> |   |   |--  S11030   Head Office - Turtle 2</t>
  </si>
  <si>
    <t xml:space="preserve"> |   |--S1838   Turtle 8 Co., Ltd.</t>
  </si>
  <si>
    <t xml:space="preserve"> |   |   |--  S18380   Head Office - T8</t>
  </si>
  <si>
    <t xml:space="preserve"> |   |   |--  S18381   Logical - T8</t>
  </si>
  <si>
    <t xml:space="preserve"> |     </t>
  </si>
  <si>
    <t xml:space="preserve"> |-- S2     Mass Transit</t>
  </si>
  <si>
    <t xml:space="preserve"> |   |--S2201   Bangkok Mass Transit System Public Compa</t>
  </si>
  <si>
    <t xml:space="preserve"> |   |   |--  S22010   Head Office - Mass Transit</t>
  </si>
  <si>
    <t xml:space="preserve"> |   |   |--  S22011   Logical - Mass Transit</t>
  </si>
  <si>
    <t xml:space="preserve"> |   |           |--S2201110   Farebox</t>
  </si>
  <si>
    <t xml:space="preserve"> |   |           |    |--S220111010   Farebox - CORE - BTSGIF</t>
  </si>
  <si>
    <t xml:space="preserve"> |   |           |    |--S220111011   Farebox - EXT1 - E10-E14 (E)</t>
  </si>
  <si>
    <t xml:space="preserve"> |   |           |    |--S220111012   Farebox - EXT1 - S7-S12 (S)</t>
  </si>
  <si>
    <t xml:space="preserve"> |   |           |    |--S220111013   Farebox - EXT2 - E15-E23 (SGL)</t>
  </si>
  <si>
    <t xml:space="preserve"> |   |           |    |--S220111014   Farebox - EXT2 - N9-N23 (NGL)</t>
  </si>
  <si>
    <t xml:space="preserve"> |   |           |    |--S220111015   Farebox - BRT LINE</t>
  </si>
  <si>
    <t xml:space="preserve"> |   |           |--S2201120   O&amp;M</t>
  </si>
  <si>
    <t xml:space="preserve"> |   |           |    |--S220112010   O&amp;M - CORE - BTSGIF</t>
  </si>
  <si>
    <t xml:space="preserve"> |   |           |    |--S220112011   O&amp;M - EXT1 - E10-E14 (E)</t>
  </si>
  <si>
    <t xml:space="preserve"> |   |           |    |--S220112012   O&amp;M - EXT1 - S7-S12 (S)</t>
  </si>
  <si>
    <t xml:space="preserve"> |   |           |    |--S220112013   O&amp;M - EXT2 - E15-E23 (SGL)</t>
  </si>
  <si>
    <t xml:space="preserve"> |   |           |    |--S220112014   O&amp;M - EXT2 - N9-N23 (NGL)</t>
  </si>
  <si>
    <t xml:space="preserve"> |   |           |    |--S220112015   O&amp;M - BRT LINE</t>
  </si>
  <si>
    <t xml:space="preserve"> |   |           |    |--S220112016   O&amp;M - GOLD LINE</t>
  </si>
  <si>
    <t xml:space="preserve"> |   |           |    |--S220112017   O&amp;M - PINK LINE</t>
  </si>
  <si>
    <t xml:space="preserve"> |   |           |    |--S220112018   O&amp;M - YELLOW LINE</t>
  </si>
  <si>
    <t xml:space="preserve"> |   |           |--S2201130   E&amp;M</t>
  </si>
  <si>
    <t xml:space="preserve"> |   |           |    |--S220113013   E&amp;M - EXT2 - E15-E23 (SGL)</t>
  </si>
  <si>
    <t xml:space="preserve"> |   |           |    |--S220113014   E&amp;M - EXT2 - N9-N23 (NGL)</t>
  </si>
  <si>
    <t xml:space="preserve"> |   |           |--S2201140   Commercial</t>
  </si>
  <si>
    <t xml:space="preserve"> |   |           |    |--S220114000   Commercial - HO</t>
  </si>
  <si>
    <t xml:space="preserve"> |   |           |    |--S220114010   Commercial - CORE</t>
  </si>
  <si>
    <t xml:space="preserve"> |   |           |    |--S220114011   Commercial - EXT1 - E10-E14 (E)</t>
  </si>
  <si>
    <t xml:space="preserve"> |   |           |    |--S220114012   Commercial - EXT1 - S7-S12 (S)</t>
  </si>
  <si>
    <t xml:space="preserve"> |   |           |    |--S220114013   Commercial - EXT2 -E15-E23 (SGL)</t>
  </si>
  <si>
    <t xml:space="preserve"> |   |           |    |--S220114014   Commercial - EXT2 - N9-N23 (NGL)</t>
  </si>
  <si>
    <t xml:space="preserve"> |   |           |    |--S220114015   Commercial - BRT LINE</t>
  </si>
  <si>
    <t xml:space="preserve"> |   |           |    |--S220114016   Commercial - GOLD LINE</t>
  </si>
  <si>
    <t xml:space="preserve"> |   |           |    |--S220114017   Commercial - PINK LINE</t>
  </si>
  <si>
    <t xml:space="preserve"> |   |           |    |--S220114018   Commercial - YELLOW LINE</t>
  </si>
  <si>
    <t xml:space="preserve"> |   |           |--S2201150   Other</t>
  </si>
  <si>
    <t xml:space="preserve"> |   |           |    |--S220115000   Other - HO</t>
  </si>
  <si>
    <t xml:space="preserve"> |   |           |    |--S220115010   Other - CORE</t>
  </si>
  <si>
    <t xml:space="preserve"> |   |           |    |--S220115011   Other - EXT1 - E10-E14 (E)</t>
  </si>
  <si>
    <t xml:space="preserve"> |   |           |    |--S220115012   Other - EXT1 - S7-S12 (S)</t>
  </si>
  <si>
    <t xml:space="preserve"> |   |           |    |--S220115013   Other - EXT2 -E15-E23 (SGL)</t>
  </si>
  <si>
    <t xml:space="preserve"> |   |           |    |--S220115014   Other - EXT2 - N9-N23 (NGL)</t>
  </si>
  <si>
    <t xml:space="preserve"> |   |           |    |--S220115015   Other - BRT LINE</t>
  </si>
  <si>
    <t xml:space="preserve"> |   |           |    |--S220115016   Other - GOLD LINE</t>
  </si>
  <si>
    <t xml:space="preserve"> |   |           |    |--S220115017   Other - PINK LINE</t>
  </si>
  <si>
    <t xml:space="preserve"> |   |           |    |--S220115018   Other - YELLOW LINE</t>
  </si>
  <si>
    <t xml:space="preserve"> |   |--S2202   BTS Infrastructure Services Company Limi</t>
  </si>
  <si>
    <t xml:space="preserve"> |   |   |--  S22020   Head Office - BIS</t>
  </si>
  <si>
    <t xml:space="preserve"> |   |--S2203   Northern Bangkok Monorail Company Limite</t>
  </si>
  <si>
    <t xml:space="preserve"> |   |   |--  S22030   Head Office - NBM</t>
  </si>
  <si>
    <t xml:space="preserve"> |   |   |--  S22031   Logical - NBM</t>
  </si>
  <si>
    <t xml:space="preserve"> |   |           |--S2203110   Fare box - Non BOI</t>
  </si>
  <si>
    <t xml:space="preserve"> |   |           |    |--S220311010   Fare box  - Non BOI CORE</t>
  </si>
  <si>
    <t xml:space="preserve"> |   |           |    |--S220311011   Fare box  - Non BOI Extension</t>
  </si>
  <si>
    <t xml:space="preserve"> |   |           |--S2203111   Fare box - BOI</t>
  </si>
  <si>
    <t xml:space="preserve"> |   |           |    |--S220311110   Fare box  - BOI CORE</t>
  </si>
  <si>
    <t xml:space="preserve"> |   |           |    |--S220311111   Fare box  - BOI Extension</t>
  </si>
  <si>
    <t xml:space="preserve"> |   |           |--S2203130   E&amp;M</t>
  </si>
  <si>
    <t xml:space="preserve"> |   |           |    |--S220313010   E&amp;M – CORE</t>
  </si>
  <si>
    <t xml:space="preserve"> |   |           |    |--S220313011   E&amp;M – Extension</t>
  </si>
  <si>
    <t xml:space="preserve"> |   |           |--S2203140   Commercial</t>
  </si>
  <si>
    <t xml:space="preserve"> |   |           |    |--S220314010   Commercial – CORE</t>
  </si>
  <si>
    <t xml:space="preserve"> |   |           |    |--S220314011   Commercial – Extension</t>
  </si>
  <si>
    <t xml:space="preserve"> |   |           |--S2203150   Other</t>
  </si>
  <si>
    <t xml:space="preserve"> |   |           |    |--S220315010   Other – CORE</t>
  </si>
  <si>
    <t xml:space="preserve"> |   |           |    |--S220315011   Other – Extension</t>
  </si>
  <si>
    <t xml:space="preserve"> |   |           |--S2203190   MRTA</t>
  </si>
  <si>
    <t xml:space="preserve"> |   |           |    |--S220319010   MRTA – CORE</t>
  </si>
  <si>
    <t xml:space="preserve"> |   |           |    |--S220319011   MRTA – Extension</t>
  </si>
  <si>
    <t xml:space="preserve"> |   |--S2204   Eastern Bangkok Monorail Company Limited</t>
  </si>
  <si>
    <t xml:space="preserve"> |   |   |--  S22040   Head Office - EBM</t>
  </si>
  <si>
    <t xml:space="preserve"> |   |   |--  S22041   Logical - EBM</t>
  </si>
  <si>
    <t xml:space="preserve"> |   |           |--S2204110   Fare box - Non BOI</t>
  </si>
  <si>
    <t xml:space="preserve"> |   |           |    |--S220411010   Fare box  - Non BOI CORE</t>
  </si>
  <si>
    <t xml:space="preserve"> |   |           |    |--S220411011   Fare box  - Non BOI Extension</t>
  </si>
  <si>
    <t xml:space="preserve"> |   |           |--S2204111   Fare box - BOI</t>
  </si>
  <si>
    <t xml:space="preserve"> |   |           |    |--S220411110   Fare box  - BOI CORE</t>
  </si>
  <si>
    <t xml:space="preserve"> |   |           |    |--S220411111   Fare box  - BOI Extension</t>
  </si>
  <si>
    <t xml:space="preserve"> |   |           |--S2204130   E&amp;M</t>
  </si>
  <si>
    <t xml:space="preserve"> |   |           |    |--S220413010   E&amp;M – CORE</t>
  </si>
  <si>
    <t xml:space="preserve"> |   |           |    |--S220413011   E&amp;M – Extension</t>
  </si>
  <si>
    <t xml:space="preserve"> |   |           |--S2204140   Commercial</t>
  </si>
  <si>
    <t xml:space="preserve"> |   |           |    |--S220414010   Commercial – CORE</t>
  </si>
  <si>
    <t xml:space="preserve"> |   |           |    |--S220414011   Commercial – Extension</t>
  </si>
  <si>
    <t xml:space="preserve"> |   |           |--S2204150   Other</t>
  </si>
  <si>
    <t xml:space="preserve"> |   |           |    |--S220415010   Other – CORE</t>
  </si>
  <si>
    <t xml:space="preserve"> |   |           |    |--S220415011   Other – Extension</t>
  </si>
  <si>
    <t xml:space="preserve"> |   |           |--S2204190   MRTA</t>
  </si>
  <si>
    <t xml:space="preserve"> |   |           |    |--S220419010   MRTA – CORE</t>
  </si>
  <si>
    <t xml:space="preserve"> |   |           |    |--S220419011   MRTA – Extension</t>
  </si>
  <si>
    <t xml:space="preserve"> |   |--S2205   BTS Infrastructure Development Company L</t>
  </si>
  <si>
    <t xml:space="preserve"> |   |   |--  S22050   Head Office - BID</t>
  </si>
  <si>
    <t xml:space="preserve"> |   |   |--  S22051   Logical - BID</t>
  </si>
  <si>
    <t xml:space="preserve"> |   |           |--S2205110   Service</t>
  </si>
  <si>
    <t xml:space="preserve"> |   |           |    |--S220511001   Service - Pink Line</t>
  </si>
  <si>
    <t xml:space="preserve"> |   |           |    |--S220511002   Service - Yellow Line</t>
  </si>
  <si>
    <t xml:space="preserve"> |   |           |    |--S220511003   Service - Gold Line</t>
  </si>
  <si>
    <t xml:space="preserve"> |   |           |    |--S220511004   Service - Green Line</t>
  </si>
  <si>
    <t xml:space="preserve"> |   |           |    |--S220511005   Service - Other</t>
  </si>
  <si>
    <t xml:space="preserve"> |   |           |--S2205130   Other</t>
  </si>
  <si>
    <t xml:space="preserve"> |   |           |    |--S220513001   S220513001</t>
  </si>
  <si>
    <t xml:space="preserve"> |   |--S2Z01   Siemens</t>
  </si>
  <si>
    <t xml:space="preserve"> |   |   |--  S2Z010   Head Office - Siemens</t>
  </si>
  <si>
    <t xml:space="preserve"> |   |   |--  S2Z011   Logical - Siemens</t>
  </si>
  <si>
    <t xml:space="preserve"> |   |           |--S2Z01199   Dummy</t>
  </si>
  <si>
    <t xml:space="preserve"> |-- S3     Media</t>
  </si>
  <si>
    <t xml:space="preserve"> |   |--S3301   VGI Public Company Limited</t>
  </si>
  <si>
    <t xml:space="preserve"> |   |   |--  S33010   Head Office - VGI</t>
  </si>
  <si>
    <t xml:space="preserve"> |   |--S3302   888 Media Company Limited</t>
  </si>
  <si>
    <t xml:space="preserve"> |   |   |--  S33020   Head Office - 888</t>
  </si>
  <si>
    <t xml:space="preserve"> |   |--S3303   VGI Advertising Media Company Limited</t>
  </si>
  <si>
    <t xml:space="preserve"> |   |   |--  S33030   Head Office - VGI Advertising</t>
  </si>
  <si>
    <t xml:space="preserve"> |   |--S3304   Point of view (POV) Media Group Company</t>
  </si>
  <si>
    <t xml:space="preserve"> |   |   |--  S33040   Head Office - POV</t>
  </si>
  <si>
    <t xml:space="preserve"> |-- S4     Service</t>
  </si>
  <si>
    <t xml:space="preserve"> |   |--S4801   Bangkok Smartcard System Co., Ltd.</t>
  </si>
  <si>
    <t xml:space="preserve"> |   |   |--  S48010   Head Office - BSS</t>
  </si>
  <si>
    <t xml:space="preserve"> |   |   |--  S48011   Logical - BSS</t>
  </si>
  <si>
    <t xml:space="preserve"> |   |           |--S4801110   Project</t>
  </si>
  <si>
    <t xml:space="preserve"> |   |--S4802   Rabbit Rewards Co., Ltd.</t>
  </si>
  <si>
    <t xml:space="preserve"> |   |   |--  S48020   Head Office - RR</t>
  </si>
  <si>
    <t xml:space="preserve"> |   |   |--  S48021   Logical - RR</t>
  </si>
  <si>
    <t xml:space="preserve"> |   |           |--S4802110   Point</t>
  </si>
  <si>
    <t xml:space="preserve"> |   |           |--S4802120   Kiosk</t>
  </si>
  <si>
    <t xml:space="preserve"> |   |           |--S4802130   Service</t>
  </si>
  <si>
    <t xml:space="preserve"> |   |           |--S4802140   Project</t>
  </si>
  <si>
    <t xml:space="preserve"> |   |           |--S4802150   Project-Unicorn</t>
  </si>
  <si>
    <t xml:space="preserve"> |   |           |--S4802160   Project-Sky</t>
  </si>
  <si>
    <t xml:space="preserve"> |   |           |--S4802180   TheSim Proj Unalloc</t>
  </si>
  <si>
    <t xml:space="preserve"> |   |           |--S4802190   Other Service</t>
  </si>
  <si>
    <t xml:space="preserve"> |   |--S4803   Bangkok Payment Solutions Co., Ltd.</t>
  </si>
  <si>
    <t xml:space="preserve"> |   |   |--  S48030   Head Office - BPS</t>
  </si>
  <si>
    <t xml:space="preserve"> |   |   |--  S48031   Logical - BPS</t>
  </si>
  <si>
    <t xml:space="preserve"> |   |           |--S4803110   EDC Sales - Common</t>
  </si>
  <si>
    <t xml:space="preserve"> |   |           |--S4803115   EDC Sales - Project</t>
  </si>
  <si>
    <t xml:space="preserve"> |   |           |--S4803120   EDC Rental - Common</t>
  </si>
  <si>
    <t xml:space="preserve"> |   |           |--S4803125   EDC Rental - Project</t>
  </si>
  <si>
    <t xml:space="preserve"> |   |           |--S4803130   EDC Service - Common</t>
  </si>
  <si>
    <t xml:space="preserve"> |   |           |--S4803135   EDC Service - Project</t>
  </si>
  <si>
    <t xml:space="preserve"> |   |           |--S4803140   EDC Software - Project</t>
  </si>
  <si>
    <t xml:space="preserve"> |   |           |--S4803150   Software Development - Project</t>
  </si>
  <si>
    <t xml:space="preserve"> |   |           |--S4803160   Software/Hardware Service</t>
  </si>
  <si>
    <t xml:space="preserve"> |   |--S4804   BSS Holdings Co., Ltd.</t>
  </si>
  <si>
    <t xml:space="preserve"> |   |   |--  S48040   Head Office - BSSH</t>
  </si>
  <si>
    <t xml:space="preserve"> |   |   |--  S48041   Logical - BSSH</t>
  </si>
  <si>
    <t xml:space="preserve"> |   |--S4805   RabbitPay System Co., Ltd.</t>
  </si>
  <si>
    <t xml:space="preserve"> |   |   |--  S48050   Head Office - RPS</t>
  </si>
  <si>
    <t xml:space="preserve"> |   |   |--  S48051   Logical - RPS</t>
  </si>
  <si>
    <t xml:space="preserve"> |   |--S4809   RB Services  Co., Ltd.</t>
  </si>
  <si>
    <t xml:space="preserve"> |   |   |--  S48090   Head Office - RBS</t>
  </si>
  <si>
    <t xml:space="preserve"> |   |   |--  S48091   Logical - RBS</t>
  </si>
  <si>
    <t xml:space="preserve"> |   |--S4810   Rabbit Cash Company Limited</t>
  </si>
  <si>
    <t xml:space="preserve"> |   |   |--  S48100   Head Office - Rabbit Cash</t>
  </si>
  <si>
    <t xml:space="preserve"> |   |   |--  S48101   Logical - Rabbit Cash</t>
  </si>
  <si>
    <t xml:space="preserve"> |   |           |--S4810110   Lending</t>
  </si>
  <si>
    <t xml:space="preserve"> |   |--S4820   HHT Construction Company Limited</t>
  </si>
  <si>
    <t xml:space="preserve"> |   |   |--  S48200   Head Office - HHT</t>
  </si>
  <si>
    <t xml:space="preserve"> |   |--S4830   Turtle 23 Co., Ltd.</t>
  </si>
  <si>
    <t xml:space="preserve"> |   |   |--  S48300   Head Office - T23</t>
  </si>
  <si>
    <t xml:space="preserve"> |   |   |--  S48301   Logical - T23</t>
  </si>
  <si>
    <t xml:space="preserve"> |   |           |--S4830110   Common</t>
  </si>
  <si>
    <t xml:space="preserve"> |   |--S4831   Turtle 1 Co., Ltd.</t>
  </si>
  <si>
    <t xml:space="preserve"> |   |   |--  S48310   Head Office - T1</t>
  </si>
  <si>
    <t xml:space="preserve"> |   |   |--  S48311   Logical - T1</t>
  </si>
  <si>
    <t xml:space="preserve"> |   |           |--S4831110   Common</t>
  </si>
  <si>
    <t xml:space="preserve"> |   |           |--S4831115   Dining Area</t>
  </si>
  <si>
    <t xml:space="preserve"> |   |           |--S4831120   Private Room</t>
  </si>
  <si>
    <t xml:space="preserve"> |   |           |--S4831125   Catering Service</t>
  </si>
  <si>
    <t xml:space="preserve"> |   |--S4833   Turtle 3 Co., Ltd.</t>
  </si>
  <si>
    <t xml:space="preserve"> |   |   |--  S48330   Head Office - T3</t>
  </si>
  <si>
    <t xml:space="preserve"> |   |   |--  S48331   Logical - T3</t>
  </si>
  <si>
    <t xml:space="preserve"> |   |           |--S4833130   Rental Area</t>
  </si>
  <si>
    <t xml:space="preserve"> |   |--S4834   Turtle 4 Co., Ltd.</t>
  </si>
  <si>
    <t xml:space="preserve"> |   |   |--  S48340   Head Office - T4</t>
  </si>
  <si>
    <t xml:space="preserve"> |   |--S4835   Turtle 5 Co., Ltd.</t>
  </si>
  <si>
    <t xml:space="preserve"> |   |   |--  S48350   Head Office - T5</t>
  </si>
  <si>
    <t xml:space="preserve"> |   |--S4836   Turtle 6 Co., Ltd.</t>
  </si>
  <si>
    <t xml:space="preserve"> |   |   |--  S48360   Head Office - T6</t>
  </si>
  <si>
    <t xml:space="preserve"> |   |--S4837   Turtle 7 Co., Ltd.</t>
  </si>
  <si>
    <t xml:space="preserve"> |   |   |--  S48370   Head Office - T7</t>
  </si>
  <si>
    <t xml:space="preserve"> |   |--S4838   [Unused]</t>
  </si>
  <si>
    <t xml:space="preserve"> |   |   |--  S48380   [Unused]</t>
  </si>
  <si>
    <t xml:space="preserve"> |   |--S4839   Turtle 9 Co., Ltd.</t>
  </si>
  <si>
    <t xml:space="preserve"> |   |   |--  S48390   Head Office - T9</t>
  </si>
  <si>
    <t xml:space="preserve"> |   |--S4840   Turtle 10 Co., Ltd.</t>
  </si>
  <si>
    <t xml:space="preserve"> |   |   |--  S48400   Head Office - T10</t>
  </si>
  <si>
    <t xml:space="preserve"> |   |   |--  S48401   Logical - T10</t>
  </si>
  <si>
    <t xml:space="preserve"> |   |           |--S4840110   Common</t>
  </si>
  <si>
    <t xml:space="preserve"> |   |           |--S4840115   Dining Area</t>
  </si>
  <si>
    <t xml:space="preserve"> |   |           |--S4840120   Private Room</t>
  </si>
  <si>
    <t xml:space="preserve"> |   |           |--S4840125   Catering Service</t>
  </si>
  <si>
    <t xml:space="preserve"> |   |           |--S4840130   Rental Area</t>
  </si>
  <si>
    <t xml:space="preserve"> |   |           |--S4840135   Food Truck</t>
  </si>
  <si>
    <t xml:space="preserve"> |   |           |--S4840140   Take Away</t>
  </si>
  <si>
    <t xml:space="preserve"> |   |           |--S4840145   Profit Sharing</t>
  </si>
  <si>
    <t xml:space="preserve"> |-- S5     Property</t>
  </si>
  <si>
    <t xml:space="preserve"> |   |--S5501   DNAL Company Limited</t>
  </si>
  <si>
    <t xml:space="preserve"> |   |   |--  S55010   Head Office - DNAL</t>
  </si>
  <si>
    <t xml:space="preserve"> |   |--S5502   The Community One Company Limited</t>
  </si>
  <si>
    <t xml:space="preserve"> |   |   |--  S55020   Head Office - Community One</t>
  </si>
  <si>
    <t xml:space="preserve"> |   |--S5503   The Community Two Company Limited</t>
  </si>
  <si>
    <t xml:space="preserve"> |   |   |--  S55030   Head Office - Community Two</t>
  </si>
  <si>
    <t xml:space="preserve"> |   |--S5504   Kingkaew Assets Company Limited</t>
  </si>
  <si>
    <t xml:space="preserve"> |   |   |--  S55040   Head Office - Kingkaew</t>
  </si>
  <si>
    <t xml:space="preserve"> |   |   |--  S55041   Logical - Kingkaew</t>
  </si>
  <si>
    <t xml:space="preserve"> |   |           |--S5504140   Property for Rent</t>
  </si>
  <si>
    <t xml:space="preserve"> |   |--S5505   Mochit Land Company Limited</t>
  </si>
  <si>
    <t xml:space="preserve"> |   |   |--  S55050   Head Office - Mochit Land</t>
  </si>
  <si>
    <t xml:space="preserve"> |   |--S5506   Capricorn Hill Company Limited</t>
  </si>
  <si>
    <t xml:space="preserve"> |   |   |--  S55060   Head Office - Capricorn Hill</t>
  </si>
  <si>
    <t xml:space="preserve"> |   |--S5507   RC Area Company Limited</t>
  </si>
  <si>
    <t xml:space="preserve"> |   |   |--  S55070   Head Office - RC Area</t>
  </si>
  <si>
    <t xml:space="preserve"> |   |--S5508   PHANTOM LINK Company Limited</t>
  </si>
  <si>
    <t xml:space="preserve"> |   |   |--  S55080   Head Office - PHANTOM LINK</t>
  </si>
  <si>
    <t xml:space="preserve"> |   |--S4790   RABBIT LIFE INSURANCE PCL</t>
  </si>
  <si>
    <t xml:space="preserve"> |   |   |--  S47900   Head Office - RLI</t>
  </si>
  <si>
    <t xml:space="preserve"> |   |   |--  S47901   Logical - RLI</t>
  </si>
  <si>
    <t xml:space="preserve"> |   |           |--S4790170   Financial Service</t>
  </si>
  <si>
    <t xml:space="preserve"> |   |--S4791   RBH Ventures</t>
  </si>
  <si>
    <t xml:space="preserve"> |   |   |--  S47910   Head Office - RBH Ventures</t>
  </si>
  <si>
    <t xml:space="preserve"> |   |--S4792   PRIME ZONE ASSET MANAGEMENT</t>
  </si>
  <si>
    <t xml:space="preserve"> |   |   |--  S47920   Head Office - PZM</t>
  </si>
  <si>
    <t xml:space="preserve"> |   |   |--  S47921   Logical - PZM</t>
  </si>
  <si>
    <t xml:space="preserve"> |   |           |--S4792170   Financial Service</t>
  </si>
  <si>
    <t xml:space="preserve"> |   |--S4793   METHA ASSET MANAGEMENT</t>
  </si>
  <si>
    <t xml:space="preserve"> |   |   |--  S47930   Head Office - MAM</t>
  </si>
  <si>
    <t xml:space="preserve"> |   |   |--  S47931   Logical - MAM</t>
  </si>
  <si>
    <t xml:space="preserve"> |   |           |--S4793170   Financial Service</t>
  </si>
  <si>
    <t xml:space="preserve"> |   |--S5530   Rabbit Holdings</t>
  </si>
  <si>
    <t xml:space="preserve"> |   |   |--  S55300   Head Office - Rabbit Holdings</t>
  </si>
  <si>
    <t xml:space="preserve"> |   |   |--  S55301   Logical - Rabbit Holdings</t>
  </si>
  <si>
    <t xml:space="preserve"> |   |           |--S5530110   Land Bank</t>
  </si>
  <si>
    <t xml:space="preserve"> |   |           |--S5530120   Office Rental</t>
  </si>
  <si>
    <t xml:space="preserve"> |   |           |--S5530130   Commercial Unit</t>
  </si>
  <si>
    <t xml:space="preserve"> |   |           |--S5530140   Apartment</t>
  </si>
  <si>
    <t xml:space="preserve"> |   |           |--S5530150   Hotel</t>
  </si>
  <si>
    <t xml:space="preserve"> |   |           |--S5530160   School Business</t>
  </si>
  <si>
    <t xml:space="preserve"> |   |           |--S5530190   Others</t>
  </si>
  <si>
    <t xml:space="preserve"> |   |           |--S5530198   Allocation - Internal</t>
  </si>
  <si>
    <t xml:space="preserve"> |   |           |--S5530199   Allocation - External</t>
  </si>
  <si>
    <t xml:space="preserve"> |   |--S5531   U GLOBAL HOSPITALITY</t>
  </si>
  <si>
    <t xml:space="preserve"> |   |   |--  S55310   Head Office - U GLOBAL HOSPITALITY</t>
  </si>
  <si>
    <t xml:space="preserve"> |   |   |--  S55311   Logical - U GLOBAL HOSPITALITY</t>
  </si>
  <si>
    <t xml:space="preserve"> |   |           |--S5531110   Land Bank</t>
  </si>
  <si>
    <t xml:space="preserve"> |   |           |--S5531120   Office Rental</t>
  </si>
  <si>
    <t xml:space="preserve"> |   |           |--S5531130   Commercial Unit</t>
  </si>
  <si>
    <t xml:space="preserve"> |   |           |--S5531140   Apartment</t>
  </si>
  <si>
    <t xml:space="preserve"> |   |           |--S5531150   Hotel</t>
  </si>
  <si>
    <t xml:space="preserve"> |   |           |--S5531160   School Business</t>
  </si>
  <si>
    <t xml:space="preserve"> |   |           |--S5531190   Others</t>
  </si>
  <si>
    <t xml:space="preserve"> |   |--S5532   TANAYONG HONG KONG</t>
  </si>
  <si>
    <t xml:space="preserve"> |   |   |--  S55320   Head Office - TANAYONG HONG KONG</t>
  </si>
  <si>
    <t xml:space="preserve"> |   |   |--  S55321   Logical - TANAYONG HONG KONG</t>
  </si>
  <si>
    <t xml:space="preserve"> |   |           |--S5532110   Land Bank</t>
  </si>
  <si>
    <t xml:space="preserve"> |   |           |--S5532120   Office Rental</t>
  </si>
  <si>
    <t xml:space="preserve"> |   |           |--S5532130   Commercial Unit</t>
  </si>
  <si>
    <t xml:space="preserve"> |   |           |--S5532140   Apartment</t>
  </si>
  <si>
    <t xml:space="preserve"> |   |           |--S5532150   Hotel</t>
  </si>
  <si>
    <t xml:space="preserve"> |   |           |--S5532160   School Business</t>
  </si>
  <si>
    <t xml:space="preserve"> |   |           |--S5532190   Others</t>
  </si>
  <si>
    <t xml:space="preserve"> |   |--S5550   EGS ASSETS</t>
  </si>
  <si>
    <t xml:space="preserve"> |   |   |--  S55500   Head Office - EGS ASSETS</t>
  </si>
  <si>
    <t xml:space="preserve"> |   |   |--  S55501   Logical - EGS ASSETS</t>
  </si>
  <si>
    <t xml:space="preserve"> |   |           |--S5550110   Land Bank</t>
  </si>
  <si>
    <t xml:space="preserve"> |   |           |--S5550120   Office Rental</t>
  </si>
  <si>
    <t xml:space="preserve"> |   |           |--S5550130   Commercial Unit</t>
  </si>
  <si>
    <t xml:space="preserve"> |   |           |--S5550140   Apartment</t>
  </si>
  <si>
    <t xml:space="preserve"> |   |           |--S5550150   Hotel</t>
  </si>
  <si>
    <t xml:space="preserve"> |   |           |--S5550160   School Business</t>
  </si>
  <si>
    <t xml:space="preserve"> |   |           |--S5550190   Others</t>
  </si>
  <si>
    <t xml:space="preserve"> |   |--S5551   MUANGTHONG ASSETS</t>
  </si>
  <si>
    <t xml:space="preserve"> |   |   |--  S55510   Head Office - MUANGTHONG ASSETS</t>
  </si>
  <si>
    <t xml:space="preserve"> |   |   |--  S55511   Logical - MUANGTHONG ASSETS</t>
  </si>
  <si>
    <t xml:space="preserve"> |   |           |--S5551110   Land Bank</t>
  </si>
  <si>
    <t xml:space="preserve"> |   |           |--S5551120   Office Rental</t>
  </si>
  <si>
    <t xml:space="preserve"> |   |           |--S5551130   Commercial Unit</t>
  </si>
  <si>
    <t xml:space="preserve"> |   |           |--S5551140   Apartment</t>
  </si>
  <si>
    <t xml:space="preserve"> |   |           |--S5551150   Hotel</t>
  </si>
  <si>
    <t xml:space="preserve"> |   |           |--S5551160   School Business</t>
  </si>
  <si>
    <t xml:space="preserve"> |   |           |--S5551190   Others</t>
  </si>
  <si>
    <t xml:space="preserve"> |   |--S5552   NINE SQUARE PROPERTY</t>
  </si>
  <si>
    <t xml:space="preserve"> |   |   |--  S55520   Head Office - NINE SQUARE PROPERTY</t>
  </si>
  <si>
    <t xml:space="preserve"> |   |   |--  S55521   Logical - NINE SQUARE PROPERTY</t>
  </si>
  <si>
    <t xml:space="preserve"> |   |           |--S5552110   Land Bank</t>
  </si>
  <si>
    <t xml:space="preserve"> |   |           |--S5552120   Office Rental</t>
  </si>
  <si>
    <t xml:space="preserve"> |   |           |--S5552130   Commercial Unit</t>
  </si>
  <si>
    <t xml:space="preserve"> |   |           |--S5552140   Apartment</t>
  </si>
  <si>
    <t xml:space="preserve"> |   |           |--S5552150   Hotel</t>
  </si>
  <si>
    <t xml:space="preserve"> |   |           |--S5552160   School Business</t>
  </si>
  <si>
    <t xml:space="preserve"> |   |           |--S5552190   Others</t>
  </si>
  <si>
    <t xml:space="preserve"> |   |--S5553   MAK8</t>
  </si>
  <si>
    <t xml:space="preserve"> |   |   |--  S55530   Head Office - MAK8</t>
  </si>
  <si>
    <t xml:space="preserve"> |   |   |--  S55531   Logical - MAK8</t>
  </si>
  <si>
    <t xml:space="preserve"> |   |           |--S5553110   Land Bank</t>
  </si>
  <si>
    <t xml:space="preserve"> |   |           |--S5553120   Office Rental</t>
  </si>
  <si>
    <t xml:space="preserve"> |   |           |--S5553130   Commercial Unit</t>
  </si>
  <si>
    <t xml:space="preserve"> |   |           |--S5553140   Apartment</t>
  </si>
  <si>
    <t xml:space="preserve"> |   |           |--S5553150   Hotel</t>
  </si>
  <si>
    <t xml:space="preserve"> |   |           |--S5553160   School Business</t>
  </si>
  <si>
    <t xml:space="preserve"> |   |           |--S5553190   Others</t>
  </si>
  <si>
    <t xml:space="preserve"> |   |--S5554   BTS LAND</t>
  </si>
  <si>
    <t xml:space="preserve"> |   |   |--  S55540   Head Office - BTS LAND</t>
  </si>
  <si>
    <t xml:space="preserve"> |   |   |--  S55541   Logical - BTS LAND</t>
  </si>
  <si>
    <t xml:space="preserve"> |   |           |--S5554110   Land Bank</t>
  </si>
  <si>
    <t xml:space="preserve"> |   |           |--S5554120   Office Rental</t>
  </si>
  <si>
    <t xml:space="preserve"> |   |           |--S5554130   Commercial Unit</t>
  </si>
  <si>
    <t xml:space="preserve"> |   |           |--S5554140   Apartment</t>
  </si>
  <si>
    <t xml:space="preserve"> |   |           |--S5554150   Hotel</t>
  </si>
  <si>
    <t xml:space="preserve"> |   |           |--S5554160   School Business</t>
  </si>
  <si>
    <t xml:space="preserve"> |   |           |--S5554190   Others</t>
  </si>
  <si>
    <t xml:space="preserve"> |   |--S5555   RONG PASEE ROI CHAK SAM</t>
  </si>
  <si>
    <t xml:space="preserve"> |   |   |--  S55550   Head Office - RONG PASEE ROI CHAK SAM</t>
  </si>
  <si>
    <t xml:space="preserve"> |   |   |--  S55551   Logical - RONG PASEE ROI CHAK SAM</t>
  </si>
  <si>
    <t xml:space="preserve"> |   |           |--S5555110   Land Bank</t>
  </si>
  <si>
    <t xml:space="preserve"> |   |           |--S5555120   Office Rental</t>
  </si>
  <si>
    <t xml:space="preserve"> |   |           |--S5555130   Commercial Unit</t>
  </si>
  <si>
    <t xml:space="preserve"> |   |           |--S5555140   Apartment</t>
  </si>
  <si>
    <t xml:space="preserve"> |   |           |--S5555150   Hotel</t>
  </si>
  <si>
    <t xml:space="preserve"> |   |           |--S5555160   School Business</t>
  </si>
  <si>
    <t xml:space="preserve"> |   |           |--S5555190   Others</t>
  </si>
  <si>
    <t xml:space="preserve"> |   |--S5556   KHONKEANBURI</t>
  </si>
  <si>
    <t xml:space="preserve"> |   |   |--  S55560   Head Office - KHONKEANBU</t>
  </si>
  <si>
    <t xml:space="preserve"> |   |   |--  S55561   Logical - KHONKEANBURI</t>
  </si>
  <si>
    <t xml:space="preserve"> |   |           |--S5556110   Land Bank</t>
  </si>
  <si>
    <t xml:space="preserve"> |   |           |--S5556120   Office Rental</t>
  </si>
  <si>
    <t xml:space="preserve"> |   |           |--S5556130   Commercial Unit</t>
  </si>
  <si>
    <t xml:space="preserve"> |   |           |--S5556140   Apartment</t>
  </si>
  <si>
    <t xml:space="preserve"> |   |           |--S5556150   Hotel</t>
  </si>
  <si>
    <t xml:space="preserve"> |   |           |--S5556160   School Business</t>
  </si>
  <si>
    <t xml:space="preserve"> |   |           |--S5556190   Others</t>
  </si>
  <si>
    <t xml:space="preserve"> |   |--S5561   BOONBARAMEE METTA</t>
  </si>
  <si>
    <t xml:space="preserve"> |   |   |--  S55610   Head Office -BOONBARAMEE METTA</t>
  </si>
  <si>
    <t xml:space="preserve"> |   |   |--  S55611   Logical - BOONBARAMEE METTA</t>
  </si>
  <si>
    <t xml:space="preserve"> |   |           |--S5561110   Land Bank</t>
  </si>
  <si>
    <t xml:space="preserve"> |   |           |--S5561120   Office Rental</t>
  </si>
  <si>
    <t xml:space="preserve"> |   |           |--S5561130   Commercial Unit</t>
  </si>
  <si>
    <t xml:space="preserve"> |   |           |--S5561140   Apartment</t>
  </si>
  <si>
    <t xml:space="preserve"> |   |           |--S5561150   Hotel</t>
  </si>
  <si>
    <t xml:space="preserve"> |   |           |--S5561160   School Business</t>
  </si>
  <si>
    <t xml:space="preserve"> |   |           |--S5561190   Others</t>
  </si>
  <si>
    <t xml:space="preserve"> |   |--S5562   PACIFIC HOTEL CHIANGMAI</t>
  </si>
  <si>
    <t xml:space="preserve"> |   |   |--  S55620   Head Office - PACIFIC HOTEL CHIANGMAI</t>
  </si>
  <si>
    <t xml:space="preserve"> |   |   |--  S55621   Logical - PACIFIC HOTEL CHIANGMAI</t>
  </si>
  <si>
    <t xml:space="preserve"> |   |           |--S5562110   Land Bank</t>
  </si>
  <si>
    <t xml:space="preserve"> |   |           |--S5562120   Office Rental</t>
  </si>
  <si>
    <t xml:space="preserve"> |   |           |--S5562130   Commercial Unit</t>
  </si>
  <si>
    <t xml:space="preserve"> |   |           |--S5562140   Apartment</t>
  </si>
  <si>
    <t xml:space="preserve"> |   |           |--S5562150   Hotel</t>
  </si>
  <si>
    <t xml:space="preserve"> |   |           |--S5562160   School Business</t>
  </si>
  <si>
    <t xml:space="preserve"> |   |           |--S5562190   Others</t>
  </si>
  <si>
    <t xml:space="preserve"> |   |--S5563   PACIFIC CHIANGMAI</t>
  </si>
  <si>
    <t xml:space="preserve"> |   |   |--  S55630   Head Office - PACIFIC CHIANGMAI</t>
  </si>
  <si>
    <t xml:space="preserve"> |   |   |--  S55631   Logical - PACIFIC CHIANGMAI</t>
  </si>
  <si>
    <t xml:space="preserve"> |   |           |--S5563110   Land Bank</t>
  </si>
  <si>
    <t xml:space="preserve"> |   |           |--S5563120   Office Rental</t>
  </si>
  <si>
    <t xml:space="preserve"> |   |           |--S5563130   Commercial Unit</t>
  </si>
  <si>
    <t xml:space="preserve"> |   |           |--S5563140   Apartment</t>
  </si>
  <si>
    <t xml:space="preserve"> |   |           |--S5563150   Hotel</t>
  </si>
  <si>
    <t xml:space="preserve"> |   |           |--S5563160   School Business</t>
  </si>
  <si>
    <t xml:space="preserve"> |   |           |--S5563190   Others</t>
  </si>
  <si>
    <t xml:space="preserve"> |   |--S5580   UNISON ONE</t>
  </si>
  <si>
    <t xml:space="preserve"> |   |   |--  S55800   Head Office - UNISON ONE</t>
  </si>
  <si>
    <t xml:space="preserve"> |   |   |--  S55801   Logical - UNISON ONE</t>
  </si>
  <si>
    <t xml:space="preserve"> |   |           |--S5580110   Land Bank</t>
  </si>
  <si>
    <t xml:space="preserve"> |   |           |--S5580120   Office Rental</t>
  </si>
  <si>
    <t xml:space="preserve"> |   |           |--S5580130   Commercial Unit</t>
  </si>
  <si>
    <t xml:space="preserve"> |   |           |--S5580140   Apartment</t>
  </si>
  <si>
    <t xml:space="preserve"> |   |           |--S5580150   Hotel</t>
  </si>
  <si>
    <t xml:space="preserve"> |   |           |--S5580160   School Business</t>
  </si>
  <si>
    <t xml:space="preserve"> |   |           |--S5580190   Others</t>
  </si>
  <si>
    <t xml:space="preserve"> |   |--S5581   KAMKOONG PROPERTY</t>
  </si>
  <si>
    <t xml:space="preserve"> |   |   |--  S55810   Head Office -  KAMKOONG PROPERTY</t>
  </si>
  <si>
    <t xml:space="preserve"> |   |   |--  S55811   Logical -  KAMKOONG PROPERTY</t>
  </si>
  <si>
    <t xml:space="preserve"> |   |           |--S5581110   Land Bank</t>
  </si>
  <si>
    <t xml:space="preserve"> |   |           |--S5581120   Office Rental</t>
  </si>
  <si>
    <t xml:space="preserve"> |   |           |--S5581130   Retail</t>
  </si>
  <si>
    <t xml:space="preserve"> |   |           |--S5581140   Long Term Lease</t>
  </si>
  <si>
    <t xml:space="preserve"> |   |           |--S5581150   Hotel</t>
  </si>
  <si>
    <t xml:space="preserve"> |   |           |--S5581160   School Business</t>
  </si>
  <si>
    <t xml:space="preserve"> |   |           |--S5581190   Others</t>
  </si>
  <si>
    <t xml:space="preserve"> |   |--S5584   PRIME AREA RETAIL</t>
  </si>
  <si>
    <t xml:space="preserve"> |   |   |--  S55840   Head Office - Prime Area Retail</t>
  </si>
  <si>
    <t xml:space="preserve"> |   |   |--  S55841   Logical - Prime Area Retail</t>
  </si>
  <si>
    <t xml:space="preserve"> |   |           |--S5584110   Land Bank</t>
  </si>
  <si>
    <t xml:space="preserve"> |   |           |--S5584120   Office Rental</t>
  </si>
  <si>
    <t xml:space="preserve"> |   |           |--S5584130   Commercial Unit</t>
  </si>
  <si>
    <t xml:space="preserve"> |   |           |--S5584140   Apartment</t>
  </si>
  <si>
    <t xml:space="preserve"> |   |           |--S5584150   Hotel</t>
  </si>
  <si>
    <t xml:space="preserve"> |   |           |--S5584160   School Business</t>
  </si>
  <si>
    <t xml:space="preserve"> |   |           |--S5584190   Others</t>
  </si>
  <si>
    <t xml:space="preserve"> |   |--S5585   U REMIX COMPANY LIMITED</t>
  </si>
  <si>
    <t xml:space="preserve"> |   |   |--  S55850   Head Office - U Remix</t>
  </si>
  <si>
    <t xml:space="preserve"> |   |   |--  S55851   Logical - U Remix</t>
  </si>
  <si>
    <t xml:space="preserve"> |   |           |--S5585130   Commercial Unit</t>
  </si>
  <si>
    <t xml:space="preserve"> |   |--S5590   TANAYONG PROPERTY</t>
  </si>
  <si>
    <t xml:space="preserve"> |   |   |--  S55900   Head Office - TANAYONG PROPERTY</t>
  </si>
  <si>
    <t xml:space="preserve"> |   |   |--  S55901   Logical - TANAYONG PROPERTY</t>
  </si>
  <si>
    <t xml:space="preserve"> |   |           |--S5590110   Land Bank</t>
  </si>
  <si>
    <t xml:space="preserve"> |   |           |--S5590120   Office Rental</t>
  </si>
  <si>
    <t xml:space="preserve"> |   |           |--S5590130   Commercial Unit</t>
  </si>
  <si>
    <t xml:space="preserve"> |   |           |--S5590140   Apartment</t>
  </si>
  <si>
    <t xml:space="preserve"> |   |           |--S5590150   Hotel</t>
  </si>
  <si>
    <t xml:space="preserve"> |   |           |--S5590160   School Business</t>
  </si>
  <si>
    <t xml:space="preserve"> |   |           |--S5590190   Others</t>
  </si>
  <si>
    <t xml:space="preserve"> |   |--S5591   THANA CITY GOLF</t>
  </si>
  <si>
    <t xml:space="preserve"> |   |   |--  S55910   Head Office - THANA CITY GOLF</t>
  </si>
  <si>
    <t xml:space="preserve"> |   |   |--  S55911   Logical - THANA CITY GOLF</t>
  </si>
  <si>
    <t xml:space="preserve"> |   |           |--S5591110   Land Bank</t>
  </si>
  <si>
    <t xml:space="preserve"> |   |           |--S5591120   Office Rental</t>
  </si>
  <si>
    <t xml:space="preserve"> |   |           |--S5591130   Commercial Unit</t>
  </si>
  <si>
    <t xml:space="preserve"> |   |           |--S5591140   Apartment</t>
  </si>
  <si>
    <t xml:space="preserve"> |   |           |--S5591150   Hotel</t>
  </si>
  <si>
    <t xml:space="preserve"> |   |           |--S5591160   School Business</t>
  </si>
  <si>
    <t xml:space="preserve"> |   |           |--S5591190   Others</t>
  </si>
  <si>
    <t xml:space="preserve"> |   |--S5620   KHU KHOT STATION ALLIANCE</t>
  </si>
  <si>
    <t xml:space="preserve"> |   |   |--  S56200   Head Office - KHU KHOT STATION ALLIANCE</t>
  </si>
  <si>
    <t xml:space="preserve"> |   |   |--  S56201   Logical - KHU KHOT STATION ALLIANCE</t>
  </si>
  <si>
    <t xml:space="preserve"> |   |           |--S5620110   Land Bank</t>
  </si>
  <si>
    <t xml:space="preserve"> |   |           |--S5620120   Office Rental</t>
  </si>
  <si>
    <t xml:space="preserve"> |   |           |--S5620130   Commercial Unit</t>
  </si>
  <si>
    <t xml:space="preserve"> |   |           |--S5620140   Apartment</t>
  </si>
  <si>
    <t xml:space="preserve"> |   |           |--S5620150   Hotel</t>
  </si>
  <si>
    <t xml:space="preserve"> |   |           |--S5620160   School Business</t>
  </si>
  <si>
    <t xml:space="preserve"> |   |           |--S5620190   Others</t>
  </si>
  <si>
    <t xml:space="preserve"> |   |--S5621   SIAM PAGING</t>
  </si>
  <si>
    <t xml:space="preserve"> |   |   |--  S56210   Head Office - SIAM PAGING</t>
  </si>
  <si>
    <t xml:space="preserve"> |   |   |--  S56211   Logical - SIAM PAGING</t>
  </si>
  <si>
    <t xml:space="preserve"> |   |           |--S5621110   Land Bank</t>
  </si>
  <si>
    <t xml:space="preserve"> |   |           |--S5621120   Office Rental</t>
  </si>
  <si>
    <t xml:space="preserve"> |   |           |--S5621130   Commercial Unit</t>
  </si>
  <si>
    <t xml:space="preserve"> |   |           |--S5621140   Apartment</t>
  </si>
  <si>
    <t xml:space="preserve"> |   |           |--S5621150   Hotel</t>
  </si>
  <si>
    <t xml:space="preserve"> |   |           |--S5621160   School Business</t>
  </si>
  <si>
    <t xml:space="preserve"> |   |           |--S5621190   Others</t>
  </si>
  <si>
    <t xml:space="preserve"> |   |--S5622   TANAYONG F&amp;B</t>
  </si>
  <si>
    <t xml:space="preserve"> |   |   |--  S56220   Head Office - TANAYONG F&amp;B</t>
  </si>
  <si>
    <t xml:space="preserve"> |   |   |--  S56221   Logical - TANAYONG F&amp;B</t>
  </si>
  <si>
    <t xml:space="preserve"> |   |           |--S5622110   Land Bank</t>
  </si>
  <si>
    <t xml:space="preserve"> |   |           |--S5622120   Office Rental</t>
  </si>
  <si>
    <t xml:space="preserve"> |   |           |--S5622130   Commercial Unit</t>
  </si>
  <si>
    <t xml:space="preserve"> |   |           |--S5622140   Apartment</t>
  </si>
  <si>
    <t xml:space="preserve"> |   |           |--S5622150   Hotel</t>
  </si>
  <si>
    <t xml:space="preserve"> |   |           |--S5622160   School Business</t>
  </si>
  <si>
    <t xml:space="preserve"> |   |           |--S5622190   Others</t>
  </si>
  <si>
    <t xml:space="preserve"> |   |--S5623   PRANNAKIRI ASSETS</t>
  </si>
  <si>
    <t xml:space="preserve"> |   |   |--  S56230   Head Office - PRANNAKIRI ASSETS</t>
  </si>
  <si>
    <t xml:space="preserve"> |   |   |--  S56231   Logical - PRANNAKIRI ASSETS</t>
  </si>
  <si>
    <t xml:space="preserve"> |   |           |--S5623110   Land Bank</t>
  </si>
  <si>
    <t xml:space="preserve"> |   |           |--S5623120   Office Rental</t>
  </si>
  <si>
    <t xml:space="preserve"> |   |           |--S5623130   Commercial Unit</t>
  </si>
  <si>
    <t xml:space="preserve"> |   |           |--S5623140   Apartment</t>
  </si>
  <si>
    <t xml:space="preserve"> |   |           |--S5623150   Hotel</t>
  </si>
  <si>
    <t xml:space="preserve"> |   |           |--S5623160   School Business</t>
  </si>
  <si>
    <t xml:space="preserve"> |   |           |--S5623190   Others</t>
  </si>
  <si>
    <t xml:space="preserve"> |   |--S5624   RATBURANA ALLIANCE</t>
  </si>
  <si>
    <t xml:space="preserve"> |   |   |--  S56240   Head Office - RATBURANA ALLIANCE</t>
  </si>
  <si>
    <t xml:space="preserve"> |   |   |--  S56241   Logical - RATBURANA ALLIANCE</t>
  </si>
  <si>
    <t xml:space="preserve"> |   |           |--S5624110   Land Bank</t>
  </si>
  <si>
    <t xml:space="preserve"> |   |           |--S5624120   Office Rental</t>
  </si>
  <si>
    <t xml:space="preserve"> |   |           |--S5624130   Commercial Unit</t>
  </si>
  <si>
    <t xml:space="preserve"> |   |           |--S5624140   Apartment</t>
  </si>
  <si>
    <t xml:space="preserve"> |   |           |--S5624150   Hotel</t>
  </si>
  <si>
    <t xml:space="preserve"> |   |           |--S5624160   School Business</t>
  </si>
  <si>
    <t xml:space="preserve"> |   |           |--S5624190   Others</t>
  </si>
  <si>
    <t xml:space="preserve"> |   |--S5625   NPARK GLOBAL</t>
  </si>
  <si>
    <t xml:space="preserve"> |   |   |--  S56250   Head Office - NPARK GLOBAL</t>
  </si>
  <si>
    <t xml:space="preserve"> |   |   |--  S56251   Logical - NPARK GLOBAL</t>
  </si>
  <si>
    <t xml:space="preserve"> |   |           |--S5625110   Land Bank</t>
  </si>
  <si>
    <t xml:space="preserve"> |   |           |--S5625120   Office Rental</t>
  </si>
  <si>
    <t xml:space="preserve"> |   |           |--S5625130   Commercial Unit</t>
  </si>
  <si>
    <t xml:space="preserve"> |   |           |--S5625140   Apartment</t>
  </si>
  <si>
    <t xml:space="preserve"> |   |           |--S5625150   Hotel</t>
  </si>
  <si>
    <t xml:space="preserve"> |   |           |--S5625160   School Business</t>
  </si>
  <si>
    <t xml:space="preserve"> |   |           |--S5625190   Others</t>
  </si>
  <si>
    <t xml:space="preserve"> |   |--S5626   PHRARAM 9 ALLIANCE</t>
  </si>
  <si>
    <t xml:space="preserve"> |   |   |--  S56260   Head Office - PHRARAM 9 ALLIANCE</t>
  </si>
  <si>
    <t xml:space="preserve"> |   |   |--  S56261   Logical - PHRARAM 9 ALLIANCE</t>
  </si>
  <si>
    <t xml:space="preserve"> |   |           |--S5626110   Land Bank</t>
  </si>
  <si>
    <t xml:space="preserve"> |   |           |--S5626120   Office Rental</t>
  </si>
  <si>
    <t xml:space="preserve"> |   |           |--S5626130   Commercial Unit</t>
  </si>
  <si>
    <t xml:space="preserve"> |   |           |--S5626140   Apartment</t>
  </si>
  <si>
    <t xml:space="preserve"> |   |           |--S5626150   Hotel</t>
  </si>
  <si>
    <t xml:space="preserve"> |   |           |--S5626160   School Business</t>
  </si>
  <si>
    <t xml:space="preserve"> |   |           |--S5626190   Others</t>
  </si>
  <si>
    <t xml:space="preserve"> |   |--S5627   PRIME AREA 12</t>
  </si>
  <si>
    <t xml:space="preserve"> |   |   |--  S56270   Head Office - PRIME AREA 12</t>
  </si>
  <si>
    <t xml:space="preserve"> |   |   |--  S56271   Logical - PRIME AREA 12</t>
  </si>
  <si>
    <t xml:space="preserve"> |   |           |--S5627110   Land Bank</t>
  </si>
  <si>
    <t xml:space="preserve"> |   |           |--S5627120   Office Rental</t>
  </si>
  <si>
    <t xml:space="preserve"> |   |           |--S5627130   Commercial Unit</t>
  </si>
  <si>
    <t xml:space="preserve"> |   |           |--S5627140   Apartment</t>
  </si>
  <si>
    <t xml:space="preserve"> |   |           |--S5627150   Hotel</t>
  </si>
  <si>
    <t xml:space="preserve"> |   |           |--S5627160   School Business</t>
  </si>
  <si>
    <t xml:space="preserve"> |   |           |--S5627190   Others</t>
  </si>
  <si>
    <t xml:space="preserve"> |   |--S5701   PRIME AREA 38</t>
  </si>
  <si>
    <t xml:space="preserve"> |   |   |--  S57010   Head Office - PRIME AREA 38</t>
  </si>
  <si>
    <t xml:space="preserve"> |   |   |--  S57011   Logical - PRIME AREA 38</t>
  </si>
  <si>
    <t xml:space="preserve"> |   |           |--S5701110   Land Bank</t>
  </si>
  <si>
    <t xml:space="preserve"> |   |           |--S5701120   Office Rental</t>
  </si>
  <si>
    <t xml:space="preserve"> |   |           |--S5701130   Commercial Unit</t>
  </si>
  <si>
    <t xml:space="preserve"> |   |           |--S5701140   Apartment</t>
  </si>
  <si>
    <t xml:space="preserve"> |   |           |--S5701150   Hotel</t>
  </si>
  <si>
    <t xml:space="preserve"> |   |           |--S5701160   School Business</t>
  </si>
  <si>
    <t xml:space="preserve"> |   |           |--S5701190   Others</t>
  </si>
  <si>
    <t xml:space="preserve"> |   |--S5750   KEYSTONE ESTATE</t>
  </si>
  <si>
    <t xml:space="preserve"> |   |   |--  S57500   Head Office - KEYSTONE ESTATE</t>
  </si>
  <si>
    <t xml:space="preserve"> |   |   |--  S57501   Logical - KEYSTONE ESTATE</t>
  </si>
  <si>
    <t xml:space="preserve"> |   |           |--S5750110   Land Bank</t>
  </si>
  <si>
    <t xml:space="preserve"> |   |           |--S5750120   Office Rental</t>
  </si>
  <si>
    <t xml:space="preserve"> |   |           |--S5750130   Commercial Unit</t>
  </si>
  <si>
    <t xml:space="preserve"> |   |           |--S5750140   Apartment</t>
  </si>
  <si>
    <t xml:space="preserve"> |   |           |--S5750150   Hotel</t>
  </si>
  <si>
    <t xml:space="preserve"> |   |           |--S5750160   School Business</t>
  </si>
  <si>
    <t xml:space="preserve"> |   |           |--S5750190   Others</t>
  </si>
  <si>
    <t xml:space="preserve"> |   |--S5751   KEYSTONE MANAGEMENT</t>
  </si>
  <si>
    <t xml:space="preserve"> |   |   |--  S57510   Head Office - KEYSTONE MANAGEMENT</t>
  </si>
  <si>
    <t xml:space="preserve"> |   |   |--  S57511   Logical - KEYSTONE MANAGEMENT</t>
  </si>
  <si>
    <t xml:space="preserve"> |   |           |--S5751110   Land Bank</t>
  </si>
  <si>
    <t xml:space="preserve"> |   |           |--S5751120   Office Rental</t>
  </si>
  <si>
    <t xml:space="preserve"> |   |           |--S5751130   Commercial Unit</t>
  </si>
  <si>
    <t xml:space="preserve"> |   |           |--S5751140   Apartment</t>
  </si>
  <si>
    <t xml:space="preserve"> |   |           |--S5751150   Hotel</t>
  </si>
  <si>
    <t xml:space="preserve"> |   |           |--S5751160   School Business</t>
  </si>
  <si>
    <t xml:space="preserve"> |   |           |--S5751190   Others</t>
  </si>
  <si>
    <t xml:space="preserve"> |   |           |--S1101110   BTSG HO-Fund</t>
  </si>
  <si>
    <t xml:space="preserve"> |   |           |--S1101120   BTSG Property - HO</t>
  </si>
  <si>
    <t xml:space="preserve"> |   |           |--S1101130   Golf &amp; Sport Club</t>
  </si>
  <si>
    <t xml:space="preserve"> |   |           |--S1101140   Property for Rent</t>
  </si>
  <si>
    <t xml:space="preserve"> |   |           |--S1101150   Property for Sale</t>
  </si>
  <si>
    <t xml:space="preserve"> |   |           |--S1101160   BTSG MOVE</t>
  </si>
  <si>
    <t xml:space="preserve"> |   |           |--S1101161   BTSG MIX</t>
  </si>
  <si>
    <t xml:space="preserve"> |   |           |--S1101162   BTSG MATCH</t>
  </si>
  <si>
    <t xml:space="preserve"> |   |           |--S1101190   Others</t>
  </si>
  <si>
    <t xml:space="preserve"> |   |           |--S1102110   Yongsu H/O- Fund</t>
  </si>
  <si>
    <t xml:space="preserve"> |   |           |--S1102120   Yongsu Property - H/O</t>
  </si>
  <si>
    <t xml:space="preserve"> |   |           |--S1838110   Subscription</t>
  </si>
  <si>
    <t>MAMMAPAZZA</t>
  </si>
  <si>
    <t>MAMMAPAZZA Company Limited</t>
  </si>
  <si>
    <t>8410</t>
  </si>
  <si>
    <t xml:space="preserve"> |   |--S4841   MAMMAPAZZA Co., Ltd.</t>
  </si>
  <si>
    <t xml:space="preserve"> |   |           |--S4841110   Common</t>
  </si>
  <si>
    <t xml:space="preserve"> |   |           |--S4841115   Dining Area</t>
  </si>
  <si>
    <t xml:space="preserve"> |   |           |--S4841120   Private Room</t>
  </si>
  <si>
    <t xml:space="preserve"> |   |           |--S4841125   Catering Service</t>
  </si>
  <si>
    <t xml:space="preserve"> |   |   |--  S48410   Head Office - MAMMAPAZZA</t>
  </si>
  <si>
    <t xml:space="preserve"> |   |   |--  S48411   Logical - MAMMAPAZZA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</si>
</sst>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b/>
      <sz val="10"/>
      <color theme="0"/>
      <name val="Tahoma"/>
      <family val="2"/>
    </font>
    <font>
      <sz val="10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4" tint="0.39997558519241921"/>
      <name val="Calibri"/>
      <family val="2"/>
      <scheme val="minor"/>
    </font>
    <font>
      <sz val="8"/>
      <color rgb="FF000000"/>
      <name val="Segoe UI"/>
      <family val="2"/>
    </font>
    <font>
      <b/>
      <sz val="10"/>
      <name val="Tahoma"/>
      <family val="2"/>
    </font>
    <font>
      <sz val="8"/>
      <color rgb="FFFF0000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9" fillId="0" borderId="0"/>
    <xf numFmtId="0" fontId="11" fillId="0" borderId="0"/>
    <xf numFmtId="0" fontId="14" fillId="0" borderId="0" applyNumberFormat="0" applyFill="0" applyBorder="0" applyAlignment="0" applyProtection="0"/>
    <xf numFmtId="0" fontId="1" fillId="0" borderId="0"/>
  </cellStyleXfs>
  <cellXfs count="134">
    <xf numFmtId="0" fontId="0" fillId="0" borderId="0" xfId="0"/>
    <xf numFmtId="0" fontId="3" fillId="0" borderId="0" xfId="0" applyFont="1"/>
    <xf numFmtId="0" fontId="6" fillId="0" borderId="0" xfId="0" applyFont="1"/>
    <xf numFmtId="0" fontId="13" fillId="3" borderId="13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left" vertical="top" wrapText="1"/>
    </xf>
    <xf numFmtId="0" fontId="12" fillId="4" borderId="13" xfId="0" quotePrefix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left" vertical="top" wrapText="1"/>
    </xf>
    <xf numFmtId="0" fontId="16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15" fillId="5" borderId="13" xfId="4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top" wrapText="1"/>
    </xf>
    <xf numFmtId="0" fontId="13" fillId="6" borderId="13" xfId="0" applyFont="1" applyFill="1" applyBorder="1" applyAlignment="1">
      <alignment horizontal="left" vertical="top" wrapText="1"/>
    </xf>
    <xf numFmtId="0" fontId="14" fillId="6" borderId="13" xfId="4" applyFill="1" applyBorder="1" applyAlignment="1">
      <alignment horizontal="left" vertical="top" wrapText="1"/>
    </xf>
    <xf numFmtId="0" fontId="13" fillId="6" borderId="13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1" fillId="7" borderId="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7" fillId="9" borderId="7" xfId="0" applyFont="1" applyFill="1" applyBorder="1" applyAlignment="1">
      <alignment horizontal="left" vertical="center"/>
    </xf>
    <xf numFmtId="0" fontId="6" fillId="9" borderId="0" xfId="0" applyFont="1" applyFill="1" applyAlignment="1">
      <alignment vertical="top"/>
    </xf>
    <xf numFmtId="0" fontId="7" fillId="9" borderId="0" xfId="0" applyFont="1" applyFill="1" applyAlignment="1">
      <alignment horizontal="left" vertical="top"/>
    </xf>
    <xf numFmtId="0" fontId="6" fillId="9" borderId="4" xfId="0" applyFont="1" applyFill="1" applyBorder="1" applyAlignment="1">
      <alignment vertical="top"/>
    </xf>
    <xf numFmtId="0" fontId="6" fillId="9" borderId="0" xfId="0" applyFont="1" applyFill="1" applyAlignment="1">
      <alignment horizontal="center" vertical="top"/>
    </xf>
    <xf numFmtId="0" fontId="6" fillId="9" borderId="15" xfId="0" applyFont="1" applyFill="1" applyBorder="1" applyAlignment="1">
      <alignment horizontal="center" vertical="top"/>
    </xf>
    <xf numFmtId="0" fontId="6" fillId="9" borderId="15" xfId="0" applyFont="1" applyFill="1" applyBorder="1"/>
    <xf numFmtId="0" fontId="6" fillId="9" borderId="7" xfId="0" applyFont="1" applyFill="1" applyBorder="1"/>
    <xf numFmtId="0" fontId="6" fillId="9" borderId="2" xfId="0" applyFont="1" applyFill="1" applyBorder="1"/>
    <xf numFmtId="0" fontId="7" fillId="9" borderId="2" xfId="0" applyFont="1" applyFill="1" applyBorder="1" applyAlignment="1">
      <alignment horizontal="left" vertical="center"/>
    </xf>
    <xf numFmtId="0" fontId="6" fillId="9" borderId="8" xfId="0" applyFont="1" applyFill="1" applyBorder="1"/>
    <xf numFmtId="0" fontId="6" fillId="9" borderId="4" xfId="0" applyFont="1" applyFill="1" applyBorder="1"/>
    <xf numFmtId="0" fontId="6" fillId="9" borderId="5" xfId="0" applyFont="1" applyFill="1" applyBorder="1"/>
    <xf numFmtId="0" fontId="7" fillId="9" borderId="0" xfId="0" applyFont="1" applyFill="1"/>
    <xf numFmtId="0" fontId="6" fillId="9" borderId="0" xfId="0" applyFont="1" applyFill="1"/>
    <xf numFmtId="0" fontId="5" fillId="9" borderId="0" xfId="0" applyFont="1" applyFill="1"/>
    <xf numFmtId="0" fontId="7" fillId="9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6" fillId="9" borderId="3" xfId="0" applyFont="1" applyFill="1" applyBorder="1"/>
    <xf numFmtId="0" fontId="6" fillId="9" borderId="11" xfId="0" applyFont="1" applyFill="1" applyBorder="1"/>
    <xf numFmtId="0" fontId="6" fillId="9" borderId="6" xfId="0" applyFont="1" applyFill="1" applyBorder="1"/>
    <xf numFmtId="0" fontId="6" fillId="9" borderId="1" xfId="0" applyFont="1" applyFill="1" applyBorder="1"/>
    <xf numFmtId="0" fontId="6" fillId="9" borderId="0" xfId="0" applyFont="1" applyFill="1" applyAlignment="1">
      <alignment horizontal="center"/>
    </xf>
    <xf numFmtId="0" fontId="22" fillId="9" borderId="0" xfId="0" applyFont="1" applyFill="1"/>
    <xf numFmtId="0" fontId="6" fillId="9" borderId="0" xfId="0" quotePrefix="1" applyFont="1" applyFill="1"/>
    <xf numFmtId="0" fontId="6" fillId="9" borderId="0" xfId="0" applyFont="1" applyFill="1" applyAlignment="1">
      <alignment horizontal="left" indent="1"/>
    </xf>
    <xf numFmtId="0" fontId="6" fillId="9" borderId="0" xfId="0" applyFont="1" applyFill="1" applyAlignment="1">
      <alignment horizontal="left"/>
    </xf>
    <xf numFmtId="0" fontId="6" fillId="9" borderId="1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left" vertical="top"/>
    </xf>
    <xf numFmtId="0" fontId="3" fillId="9" borderId="3" xfId="0" applyFont="1" applyFill="1" applyBorder="1"/>
    <xf numFmtId="0" fontId="3" fillId="9" borderId="0" xfId="0" applyFont="1" applyFill="1"/>
    <xf numFmtId="0" fontId="3" fillId="9" borderId="6" xfId="0" applyFont="1" applyFill="1" applyBorder="1"/>
    <xf numFmtId="0" fontId="3" fillId="9" borderId="2" xfId="0" applyFont="1" applyFill="1" applyBorder="1"/>
    <xf numFmtId="0" fontId="3" fillId="9" borderId="7" xfId="0" applyFont="1" applyFill="1" applyBorder="1"/>
    <xf numFmtId="0" fontId="4" fillId="9" borderId="0" xfId="0" applyFont="1" applyFill="1"/>
    <xf numFmtId="0" fontId="4" fillId="9" borderId="7" xfId="0" applyFont="1" applyFill="1" applyBorder="1"/>
    <xf numFmtId="0" fontId="4" fillId="9" borderId="2" xfId="0" applyFont="1" applyFill="1" applyBorder="1"/>
    <xf numFmtId="0" fontId="3" fillId="9" borderId="10" xfId="0" applyFont="1" applyFill="1" applyBorder="1"/>
    <xf numFmtId="0" fontId="3" fillId="9" borderId="0" xfId="0" applyFont="1" applyFill="1" applyAlignment="1">
      <alignment horizontal="right"/>
    </xf>
    <xf numFmtId="0" fontId="3" fillId="9" borderId="9" xfId="0" applyFont="1" applyFill="1" applyBorder="1"/>
    <xf numFmtId="0" fontId="4" fillId="9" borderId="0" xfId="0" applyFont="1" applyFill="1" applyAlignment="1">
      <alignment horizontal="center"/>
    </xf>
    <xf numFmtId="0" fontId="3" fillId="9" borderId="4" xfId="0" applyFont="1" applyFill="1" applyBorder="1"/>
    <xf numFmtId="0" fontId="3" fillId="9" borderId="8" xfId="0" applyFont="1" applyFill="1" applyBorder="1"/>
    <xf numFmtId="0" fontId="3" fillId="9" borderId="5" xfId="0" applyFont="1" applyFill="1" applyBorder="1"/>
    <xf numFmtId="0" fontId="3" fillId="9" borderId="14" xfId="0" applyFont="1" applyFill="1" applyBorder="1" applyAlignment="1">
      <alignment vertical="top"/>
    </xf>
    <xf numFmtId="0" fontId="3" fillId="9" borderId="1" xfId="0" applyFont="1" applyFill="1" applyBorder="1" applyAlignment="1">
      <alignment vertical="top"/>
    </xf>
    <xf numFmtId="0" fontId="6" fillId="9" borderId="14" xfId="0" applyFont="1" applyFill="1" applyBorder="1" applyAlignment="1">
      <alignment horizontal="center" vertical="center"/>
    </xf>
    <xf numFmtId="0" fontId="7" fillId="9" borderId="11" xfId="0" applyFont="1" applyFill="1" applyBorder="1"/>
    <xf numFmtId="0" fontId="6" fillId="9" borderId="0" xfId="0" applyFont="1" applyFill="1" applyAlignment="1">
      <alignment vertical="center"/>
    </xf>
    <xf numFmtId="0" fontId="24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top"/>
    </xf>
    <xf numFmtId="0" fontId="6" fillId="9" borderId="0" xfId="0" applyFont="1" applyFill="1" applyAlignment="1">
      <alignment horizontal="center" vertical="center"/>
    </xf>
    <xf numFmtId="0" fontId="13" fillId="11" borderId="13" xfId="4" applyFont="1" applyFill="1" applyBorder="1" applyAlignment="1">
      <alignment horizontal="center" vertical="top" wrapText="1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5" borderId="13" xfId="4" applyFill="1" applyBorder="1" applyAlignment="1">
      <alignment horizontal="center" vertical="top" wrapText="1"/>
    </xf>
    <xf numFmtId="0" fontId="14" fillId="5" borderId="13" xfId="4" applyFill="1" applyBorder="1" applyAlignment="1">
      <alignment horizontal="left" vertical="top" wrapText="1"/>
    </xf>
    <xf numFmtId="0" fontId="12" fillId="11" borderId="13" xfId="0" applyFont="1" applyFill="1" applyBorder="1" applyAlignment="1">
      <alignment horizontal="center" vertical="center" wrapText="1"/>
    </xf>
    <xf numFmtId="0" fontId="21" fillId="11" borderId="13" xfId="0" quotePrefix="1" applyFont="1" applyFill="1" applyBorder="1" applyAlignment="1">
      <alignment horizontal="center" vertical="center" wrapText="1"/>
    </xf>
    <xf numFmtId="0" fontId="28" fillId="0" borderId="0" xfId="0" quotePrefix="1" applyFont="1" applyAlignment="1">
      <alignment vertical="top"/>
    </xf>
    <xf numFmtId="0" fontId="29" fillId="12" borderId="0" xfId="0" applyFont="1" applyFill="1"/>
    <xf numFmtId="0" fontId="30" fillId="13" borderId="0" xfId="0" applyFont="1" applyFill="1"/>
    <xf numFmtId="0" fontId="30" fillId="14" borderId="0" xfId="0" applyFont="1" applyFill="1"/>
    <xf numFmtId="0" fontId="30" fillId="15" borderId="0" xfId="0" applyFont="1" applyFill="1"/>
    <xf numFmtId="0" fontId="29" fillId="16" borderId="0" xfId="0" applyFont="1" applyFill="1"/>
    <xf numFmtId="0" fontId="30" fillId="17" borderId="0" xfId="0" applyFont="1" applyFill="1"/>
    <xf numFmtId="0" fontId="30" fillId="18" borderId="0" xfId="0" applyFont="1" applyFill="1"/>
    <xf numFmtId="0" fontId="30" fillId="19" borderId="0" xfId="0" applyFont="1" applyFill="1"/>
    <xf numFmtId="0" fontId="30" fillId="20" borderId="0" xfId="0" applyFont="1" applyFill="1"/>
    <xf numFmtId="0" fontId="29" fillId="21" borderId="0" xfId="0" applyFont="1" applyFill="1"/>
    <xf numFmtId="0" fontId="30" fillId="22" borderId="0" xfId="0" applyFont="1" applyFill="1"/>
    <xf numFmtId="0" fontId="30" fillId="6" borderId="0" xfId="0" applyFont="1" applyFill="1"/>
    <xf numFmtId="0" fontId="29" fillId="23" borderId="0" xfId="0" applyFont="1" applyFill="1"/>
    <xf numFmtId="0" fontId="30" fillId="24" borderId="0" xfId="0" applyFont="1" applyFill="1"/>
    <xf numFmtId="0" fontId="30" fillId="8" borderId="0" xfId="0" applyFont="1" applyFill="1"/>
    <xf numFmtId="0" fontId="30" fillId="25" borderId="0" xfId="0" applyFont="1" applyFill="1"/>
    <xf numFmtId="0" fontId="30" fillId="26" borderId="0" xfId="0" applyFont="1" applyFill="1"/>
    <xf numFmtId="0" fontId="29" fillId="27" borderId="0" xfId="0" applyFont="1" applyFill="1"/>
    <xf numFmtId="0" fontId="29" fillId="10" borderId="0" xfId="0" applyFont="1" applyFill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29" fillId="10" borderId="0" xfId="0" applyFont="1" applyFill="1" applyAlignment="1">
      <alignment horizontal="left" vertical="top"/>
    </xf>
    <xf numFmtId="0" fontId="31" fillId="0" borderId="0" xfId="0" applyFont="1"/>
    <xf numFmtId="0" fontId="31" fillId="11" borderId="0" xfId="0" applyFont="1" applyFill="1"/>
    <xf numFmtId="0" fontId="31" fillId="28" borderId="0" xfId="0" applyFont="1" applyFill="1"/>
    <xf numFmtId="0" fontId="30" fillId="28" borderId="0" xfId="0" applyFont="1" applyFill="1"/>
    <xf numFmtId="0" fontId="5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 vertical="center" wrapText="1"/>
    </xf>
    <xf numFmtId="0" fontId="6" fillId="9" borderId="14" xfId="0" applyFont="1" applyFill="1" applyBorder="1" applyAlignment="1">
      <alignment horizontal="left"/>
    </xf>
    <xf numFmtId="0" fontId="6" fillId="9" borderId="16" xfId="0" applyFont="1" applyFill="1" applyBorder="1" applyAlignment="1">
      <alignment horizontal="left"/>
    </xf>
    <xf numFmtId="0" fontId="6" fillId="9" borderId="12" xfId="0" applyFont="1" applyFill="1" applyBorder="1" applyAlignment="1">
      <alignment horizontal="left"/>
    </xf>
    <xf numFmtId="0" fontId="6" fillId="9" borderId="4" xfId="0" quotePrefix="1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vertical="center" indent="1"/>
    </xf>
    <xf numFmtId="0" fontId="8" fillId="9" borderId="1" xfId="0" applyFont="1" applyFill="1" applyBorder="1" applyAlignment="1">
      <alignment horizontal="left" vertical="center" indent="1"/>
    </xf>
    <xf numFmtId="0" fontId="26" fillId="9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6">
    <cellStyle name="Hyperlink" xfId="4" builtinId="8"/>
    <cellStyle name="Normal" xfId="0" builtinId="0"/>
    <cellStyle name="Normal 2 2" xfId="3" xr:uid="{00000000-0005-0000-0000-000002000000}"/>
    <cellStyle name="Normal 2 2 2" xfId="5" xr:uid="{00000000-0005-0000-0000-000003000000}"/>
    <cellStyle name="Normal 36" xfId="1" xr:uid="{00000000-0005-0000-0000-000004000000}"/>
    <cellStyle name="Normal 4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42</xdr:row>
          <xdr:rowOff>57150</xdr:rowOff>
        </xdr:from>
        <xdr:to>
          <xdr:col>10</xdr:col>
          <xdr:colOff>47625</xdr:colOff>
          <xdr:row>44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44</xdr:row>
          <xdr:rowOff>57150</xdr:rowOff>
        </xdr:from>
        <xdr:to>
          <xdr:col>10</xdr:col>
          <xdr:colOff>38100</xdr:colOff>
          <xdr:row>46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26</xdr:row>
          <xdr:rowOff>66675</xdr:rowOff>
        </xdr:from>
        <xdr:to>
          <xdr:col>2</xdr:col>
          <xdr:colOff>38100</xdr:colOff>
          <xdr:row>28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55</xdr:row>
          <xdr:rowOff>66675</xdr:rowOff>
        </xdr:from>
        <xdr:to>
          <xdr:col>11</xdr:col>
          <xdr:colOff>28575</xdr:colOff>
          <xdr:row>57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57</xdr:row>
          <xdr:rowOff>76200</xdr:rowOff>
        </xdr:from>
        <xdr:to>
          <xdr:col>11</xdr:col>
          <xdr:colOff>28575</xdr:colOff>
          <xdr:row>59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46</xdr:row>
          <xdr:rowOff>57150</xdr:rowOff>
        </xdr:from>
        <xdr:to>
          <xdr:col>14</xdr:col>
          <xdr:colOff>47625</xdr:colOff>
          <xdr:row>48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48</xdr:row>
          <xdr:rowOff>57150</xdr:rowOff>
        </xdr:from>
        <xdr:to>
          <xdr:col>14</xdr:col>
          <xdr:colOff>47625</xdr:colOff>
          <xdr:row>50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23</xdr:row>
          <xdr:rowOff>66675</xdr:rowOff>
        </xdr:from>
        <xdr:to>
          <xdr:col>3</xdr:col>
          <xdr:colOff>47625</xdr:colOff>
          <xdr:row>25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57150</xdr:rowOff>
        </xdr:from>
        <xdr:to>
          <xdr:col>8</xdr:col>
          <xdr:colOff>19050</xdr:colOff>
          <xdr:row>25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23</xdr:row>
          <xdr:rowOff>66675</xdr:rowOff>
        </xdr:from>
        <xdr:to>
          <xdr:col>13</xdr:col>
          <xdr:colOff>9525</xdr:colOff>
          <xdr:row>25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81"/>
  <sheetViews>
    <sheetView tabSelected="1" topLeftCell="A2" zoomScaleNormal="100" workbookViewId="0">
      <selection activeCell="AS41" sqref="AS41"/>
    </sheetView>
  </sheetViews>
  <sheetFormatPr defaultColWidth="9.140625" defaultRowHeight="12.75"/>
  <cols>
    <col min="1" max="42" width="2.28515625" style="1" customWidth="1"/>
    <col min="43" max="16384" width="9.140625" style="1"/>
  </cols>
  <sheetData>
    <row r="1" spans="1:42" ht="26.1" customHeight="1">
      <c r="A1" s="128" t="s">
        <v>156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30"/>
      <c r="AG1" s="123" t="s">
        <v>6</v>
      </c>
      <c r="AH1" s="123"/>
      <c r="AI1" s="123"/>
      <c r="AJ1" s="123"/>
      <c r="AK1" s="123"/>
      <c r="AL1" s="123"/>
      <c r="AM1" s="123"/>
      <c r="AN1" s="123"/>
      <c r="AO1" s="123"/>
      <c r="AP1" s="123"/>
    </row>
    <row r="2" spans="1:42" s="2" customFormat="1" ht="18" customHeight="1">
      <c r="A2" s="124" t="s">
        <v>64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</row>
    <row r="3" spans="1:42" s="2" customFormat="1" ht="3" customHeight="1">
      <c r="A3" s="27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40"/>
    </row>
    <row r="4" spans="1:42" s="2" customFormat="1" ht="12.6" customHeight="1">
      <c r="A4" s="20"/>
      <c r="B4" s="21" t="s">
        <v>65</v>
      </c>
      <c r="C4" s="22"/>
      <c r="D4" s="22"/>
      <c r="E4" s="22"/>
      <c r="F4" s="22"/>
      <c r="G4" s="22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1"/>
      <c r="AA4" s="21" t="s">
        <v>66</v>
      </c>
      <c r="AB4" s="22"/>
      <c r="AC4" s="22"/>
      <c r="AD4" s="22"/>
      <c r="AE4" s="22"/>
      <c r="AF4" s="67"/>
      <c r="AG4" s="47"/>
      <c r="AH4" s="24" t="s">
        <v>3</v>
      </c>
      <c r="AI4" s="67"/>
      <c r="AJ4" s="47"/>
      <c r="AK4" s="25" t="s">
        <v>3</v>
      </c>
      <c r="AL4" s="67"/>
      <c r="AM4" s="47"/>
      <c r="AN4" s="67"/>
      <c r="AO4" s="47"/>
      <c r="AP4" s="26"/>
    </row>
    <row r="5" spans="1:42" s="2" customFormat="1" ht="3" customHeight="1">
      <c r="A5" s="27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8"/>
    </row>
    <row r="6" spans="1:42" s="2" customFormat="1" ht="12.6" customHeight="1">
      <c r="A6" s="20"/>
      <c r="B6" s="21" t="s">
        <v>67</v>
      </c>
      <c r="C6" s="22"/>
      <c r="D6" s="22"/>
      <c r="E6" s="22"/>
      <c r="F6" s="22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1"/>
      <c r="AA6" s="21" t="s">
        <v>68</v>
      </c>
      <c r="AB6" s="22"/>
      <c r="AC6" s="22"/>
      <c r="AD6" s="22"/>
      <c r="AE6" s="22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8"/>
    </row>
    <row r="7" spans="1:42" s="2" customFormat="1" ht="3" customHeight="1">
      <c r="A7" s="27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8"/>
    </row>
    <row r="8" spans="1:42" s="2" customFormat="1" ht="12.6" customHeight="1">
      <c r="A8" s="20"/>
      <c r="B8" s="21" t="s">
        <v>69</v>
      </c>
      <c r="C8" s="22"/>
      <c r="D8" s="22"/>
      <c r="E8" s="22"/>
      <c r="F8" s="22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1"/>
      <c r="AA8" s="21" t="s">
        <v>70</v>
      </c>
      <c r="AB8" s="22"/>
      <c r="AC8" s="22"/>
      <c r="AD8" s="22"/>
      <c r="AE8" s="22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9"/>
    </row>
    <row r="9" spans="1:42" s="2" customFormat="1" ht="3" customHeight="1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2"/>
    </row>
    <row r="10" spans="1:42" s="2" customFormat="1" ht="7.35" customHeight="1">
      <c r="A10" s="27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28"/>
    </row>
    <row r="11" spans="1:42" s="2" customFormat="1" ht="12.6" customHeight="1">
      <c r="A11" s="27"/>
      <c r="B11" s="35" t="s">
        <v>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28"/>
    </row>
    <row r="12" spans="1:42" s="2" customFormat="1" ht="7.35" customHeight="1">
      <c r="A12" s="27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28"/>
    </row>
    <row r="13" spans="1:42" s="2" customFormat="1" ht="12.6" customHeight="1">
      <c r="A13" s="27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28"/>
    </row>
    <row r="14" spans="1:42" s="2" customFormat="1" ht="7.35" customHeight="1">
      <c r="A14" s="27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28"/>
    </row>
    <row r="15" spans="1:42" s="2" customFormat="1" ht="12.6" customHeight="1">
      <c r="A15" s="27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28"/>
    </row>
    <row r="16" spans="1:42" s="2" customFormat="1" ht="7.35" customHeight="1">
      <c r="A16" s="27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28"/>
    </row>
    <row r="17" spans="1:42" s="2" customFormat="1" ht="20.100000000000001" customHeight="1">
      <c r="A17" s="120" t="s">
        <v>10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</row>
    <row r="18" spans="1:42" s="2" customFormat="1" ht="4.5" customHeight="1">
      <c r="A18" s="38"/>
      <c r="B18" s="6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8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40"/>
    </row>
    <row r="19" spans="1:42" s="2" customFormat="1" ht="13.15" customHeight="1">
      <c r="A19" s="27"/>
      <c r="B19" s="36" t="s">
        <v>8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27"/>
      <c r="W19" s="37" t="s">
        <v>9</v>
      </c>
      <c r="X19" s="34"/>
      <c r="Y19" s="34"/>
      <c r="Z19" s="34"/>
      <c r="AA19" s="34"/>
      <c r="AB19" s="34"/>
      <c r="AC19" s="36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28"/>
    </row>
    <row r="20" spans="1:42" s="2" customFormat="1" ht="3" customHeight="1">
      <c r="A20" s="27"/>
      <c r="B20" s="33"/>
      <c r="C20" s="34"/>
      <c r="D20" s="34"/>
      <c r="E20" s="34"/>
      <c r="F20" s="34"/>
      <c r="G20" s="34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27"/>
      <c r="W20" s="33"/>
      <c r="X20" s="34"/>
      <c r="Y20" s="34"/>
      <c r="Z20" s="34"/>
      <c r="AA20" s="34"/>
      <c r="AB20" s="34"/>
      <c r="AC20" s="36"/>
      <c r="AD20" s="69"/>
      <c r="AE20" s="69"/>
      <c r="AF20" s="69"/>
      <c r="AG20" s="69"/>
      <c r="AH20" s="69"/>
      <c r="AI20" s="69"/>
      <c r="AJ20" s="34"/>
      <c r="AK20" s="34"/>
      <c r="AL20" s="34"/>
      <c r="AM20" s="34"/>
      <c r="AN20" s="34"/>
      <c r="AO20" s="34"/>
      <c r="AP20" s="28"/>
    </row>
    <row r="21" spans="1:42" s="2" customFormat="1" ht="13.35" customHeight="1">
      <c r="A21" s="27"/>
      <c r="B21" s="34"/>
      <c r="C21" s="34" t="s">
        <v>161</v>
      </c>
      <c r="D21" s="34"/>
      <c r="E21" s="34"/>
      <c r="F21" s="34"/>
      <c r="G21" s="34"/>
      <c r="H21" s="125"/>
      <c r="I21" s="126"/>
      <c r="J21" s="126"/>
      <c r="K21" s="126"/>
      <c r="L21" s="126"/>
      <c r="M21" s="126"/>
      <c r="N21" s="127"/>
      <c r="O21" s="34"/>
      <c r="P21" s="34"/>
      <c r="Q21" s="34"/>
      <c r="R21" s="34"/>
      <c r="S21" s="34"/>
      <c r="T21" s="34"/>
      <c r="U21" s="34"/>
      <c r="V21" s="27"/>
      <c r="W21" s="34"/>
      <c r="X21" s="34" t="s">
        <v>161</v>
      </c>
      <c r="Y21" s="34"/>
      <c r="Z21" s="34"/>
      <c r="AA21" s="34"/>
      <c r="AB21" s="34"/>
      <c r="AC21" s="125"/>
      <c r="AD21" s="126"/>
      <c r="AE21" s="126"/>
      <c r="AF21" s="126"/>
      <c r="AG21" s="126"/>
      <c r="AH21" s="126"/>
      <c r="AI21" s="127"/>
      <c r="AJ21" s="34"/>
      <c r="AK21" s="34"/>
      <c r="AL21" s="34"/>
      <c r="AM21" s="34"/>
      <c r="AN21" s="34"/>
      <c r="AO21" s="34"/>
      <c r="AP21" s="28"/>
    </row>
    <row r="22" spans="1:42" s="2" customFormat="1" ht="6" customHeight="1">
      <c r="A22" s="27"/>
      <c r="B22" s="34"/>
      <c r="C22" s="34"/>
      <c r="D22" s="34"/>
      <c r="E22" s="34"/>
      <c r="F22" s="34"/>
      <c r="G22" s="34"/>
      <c r="H22" s="34"/>
      <c r="I22" s="34"/>
      <c r="J22" s="34"/>
      <c r="K22" s="74"/>
      <c r="L22" s="74"/>
      <c r="M22" s="74"/>
      <c r="N22" s="74"/>
      <c r="O22" s="34"/>
      <c r="P22" s="34"/>
      <c r="Q22" s="34"/>
      <c r="R22" s="34"/>
      <c r="S22" s="34"/>
      <c r="T22" s="34"/>
      <c r="U22" s="34"/>
      <c r="V22" s="27"/>
      <c r="W22" s="34"/>
      <c r="X22" s="34"/>
      <c r="Y22" s="34"/>
      <c r="Z22" s="34"/>
      <c r="AA22" s="34"/>
      <c r="AB22" s="34"/>
      <c r="AC22" s="74"/>
      <c r="AD22" s="74"/>
      <c r="AE22" s="74"/>
      <c r="AF22" s="74"/>
      <c r="AG22" s="74"/>
      <c r="AH22" s="74"/>
      <c r="AI22" s="74"/>
      <c r="AJ22" s="34"/>
      <c r="AK22" s="34"/>
      <c r="AL22" s="34"/>
      <c r="AM22" s="34"/>
      <c r="AN22" s="34"/>
      <c r="AO22" s="34"/>
      <c r="AP22" s="28"/>
    </row>
    <row r="23" spans="1:42" s="2" customFormat="1" ht="13.35" customHeight="1">
      <c r="A23" s="27"/>
      <c r="B23" s="34"/>
      <c r="C23" s="33" t="s">
        <v>352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27"/>
      <c r="W23" s="34"/>
      <c r="X23" s="34"/>
      <c r="Y23" s="34"/>
      <c r="Z23" s="34"/>
      <c r="AA23" s="34"/>
      <c r="AB23" s="34"/>
      <c r="AC23" s="74"/>
      <c r="AD23" s="74"/>
      <c r="AE23" s="74"/>
      <c r="AF23" s="74"/>
      <c r="AG23" s="74"/>
      <c r="AH23" s="74"/>
      <c r="AI23" s="74"/>
      <c r="AJ23" s="34"/>
      <c r="AK23" s="34"/>
      <c r="AL23" s="34"/>
      <c r="AM23" s="34"/>
      <c r="AN23" s="34"/>
      <c r="AO23" s="34"/>
      <c r="AP23" s="28"/>
    </row>
    <row r="24" spans="1:42" s="2" customFormat="1" ht="6" customHeight="1">
      <c r="A24" s="27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27"/>
      <c r="W24" s="34"/>
      <c r="X24" s="34"/>
      <c r="Y24" s="34"/>
      <c r="Z24" s="34"/>
      <c r="AA24" s="34"/>
      <c r="AB24" s="34"/>
      <c r="AC24" s="74"/>
      <c r="AD24" s="74"/>
      <c r="AE24" s="74"/>
      <c r="AF24" s="74"/>
      <c r="AG24" s="74"/>
      <c r="AH24" s="74"/>
      <c r="AI24" s="74"/>
      <c r="AJ24" s="34"/>
      <c r="AK24" s="34"/>
      <c r="AL24" s="34"/>
      <c r="AM24" s="34"/>
      <c r="AN24" s="34"/>
      <c r="AO24" s="34"/>
      <c r="AP24" s="28"/>
    </row>
    <row r="25" spans="1:42" s="2" customFormat="1" ht="13.35" customHeight="1">
      <c r="A25" s="27"/>
      <c r="B25" s="34"/>
      <c r="D25" s="34" t="s">
        <v>353</v>
      </c>
      <c r="E25" s="34"/>
      <c r="F25" s="34"/>
      <c r="G25" s="34"/>
      <c r="I25" s="34" t="s">
        <v>354</v>
      </c>
      <c r="J25" s="34"/>
      <c r="K25" s="34"/>
      <c r="L25" s="34"/>
      <c r="N25" s="34" t="s">
        <v>355</v>
      </c>
      <c r="O25" s="34"/>
      <c r="P25" s="34"/>
      <c r="Q25" s="34"/>
      <c r="R25" s="34"/>
      <c r="S25" s="34"/>
      <c r="T25" s="34"/>
      <c r="U25" s="34"/>
      <c r="V25" s="27"/>
      <c r="W25" s="34"/>
      <c r="X25" s="34"/>
      <c r="Y25" s="34"/>
      <c r="Z25" s="34"/>
      <c r="AA25" s="34"/>
      <c r="AB25" s="34"/>
      <c r="AC25" s="74"/>
      <c r="AD25" s="74"/>
      <c r="AE25" s="74"/>
      <c r="AF25" s="74"/>
      <c r="AG25" s="74"/>
      <c r="AH25" s="74"/>
      <c r="AI25" s="74"/>
      <c r="AJ25" s="34"/>
      <c r="AK25" s="34"/>
      <c r="AL25" s="34"/>
      <c r="AM25" s="34"/>
      <c r="AN25" s="34"/>
      <c r="AO25" s="34"/>
      <c r="AP25" s="28"/>
    </row>
    <row r="26" spans="1:42" s="2" customFormat="1" ht="6.95" customHeight="1">
      <c r="A26" s="27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27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28"/>
    </row>
    <row r="27" spans="1:42" s="2" customFormat="1" ht="6.9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40"/>
    </row>
    <row r="28" spans="1:42" s="2" customFormat="1" ht="10.5">
      <c r="A28" s="27"/>
      <c r="B28" s="34"/>
      <c r="C28" s="34" t="s">
        <v>63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28"/>
    </row>
    <row r="29" spans="1:42" s="2" customFormat="1" ht="6.95" customHeight="1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2"/>
    </row>
    <row r="30" spans="1:42" s="2" customFormat="1" ht="20.100000000000001" customHeight="1">
      <c r="A30" s="124" t="s">
        <v>1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</row>
    <row r="31" spans="1:42" s="2" customFormat="1" ht="6.95" customHeight="1">
      <c r="A31" s="27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40"/>
    </row>
    <row r="32" spans="1:42" s="2" customFormat="1" ht="13.35" customHeight="1">
      <c r="A32" s="27"/>
      <c r="B32" s="34" t="s">
        <v>151</v>
      </c>
      <c r="C32" s="34"/>
      <c r="D32" s="34"/>
      <c r="E32" s="34"/>
      <c r="F32" s="34"/>
      <c r="G32" s="34"/>
      <c r="H32" s="34"/>
      <c r="I32" s="117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9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49"/>
      <c r="AO32" s="34"/>
      <c r="AP32" s="28"/>
    </row>
    <row r="33" spans="1:42" s="2" customFormat="1" ht="6.95" customHeight="1">
      <c r="A33" s="27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28"/>
    </row>
    <row r="34" spans="1:42" s="2" customFormat="1" ht="13.15" customHeight="1">
      <c r="A34" s="27"/>
      <c r="B34" s="34" t="s">
        <v>154</v>
      </c>
      <c r="C34" s="34"/>
      <c r="D34" s="34"/>
      <c r="E34" s="34"/>
      <c r="F34" s="34"/>
      <c r="G34" s="34"/>
      <c r="H34" s="34"/>
      <c r="I34" s="125"/>
      <c r="J34" s="126"/>
      <c r="K34" s="126"/>
      <c r="L34" s="126"/>
      <c r="M34" s="126"/>
      <c r="N34" s="127"/>
      <c r="O34" s="34"/>
      <c r="P34" s="34"/>
      <c r="Q34" s="34"/>
      <c r="R34" s="34" t="s">
        <v>138</v>
      </c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47" t="str">
        <f>LEFT(I32,1)</f>
        <v/>
      </c>
      <c r="AD34" s="47" t="str">
        <f>RIGHT(LEFT(I32,2),1)</f>
        <v/>
      </c>
      <c r="AE34" s="47" t="str">
        <f>RIGHT(LEFT(I32,3),1)</f>
        <v/>
      </c>
      <c r="AF34" s="47"/>
      <c r="AG34" s="47"/>
      <c r="AH34" s="47"/>
      <c r="AI34" s="47"/>
      <c r="AJ34" s="47"/>
      <c r="AK34" s="47"/>
      <c r="AL34" s="47"/>
      <c r="AM34" s="34"/>
      <c r="AN34" s="34"/>
      <c r="AO34" s="34"/>
      <c r="AP34" s="28"/>
    </row>
    <row r="35" spans="1:42" s="2" customFormat="1" ht="6.95" customHeight="1">
      <c r="A35" s="27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28"/>
    </row>
    <row r="36" spans="1:42" s="2" customFormat="1" ht="13.35" customHeight="1">
      <c r="A36" s="27"/>
      <c r="B36" s="34" t="s">
        <v>139</v>
      </c>
      <c r="C36" s="34"/>
      <c r="D36" s="34"/>
      <c r="E36" s="34"/>
      <c r="F36" s="34"/>
      <c r="G36" s="34"/>
      <c r="H36" s="41"/>
      <c r="I36" s="41"/>
      <c r="J36" s="42" t="s">
        <v>3</v>
      </c>
      <c r="K36" s="41"/>
      <c r="L36" s="41"/>
      <c r="M36" s="42" t="s">
        <v>3</v>
      </c>
      <c r="N36" s="41"/>
      <c r="O36" s="41"/>
      <c r="P36" s="41"/>
      <c r="Q36" s="41"/>
      <c r="R36" s="34"/>
      <c r="S36" s="34"/>
      <c r="T36" s="34"/>
      <c r="U36" s="34"/>
      <c r="V36" s="34"/>
      <c r="W36" s="34" t="s">
        <v>140</v>
      </c>
      <c r="X36" s="34"/>
      <c r="Y36" s="34"/>
      <c r="Z36" s="34"/>
      <c r="AA36" s="34"/>
      <c r="AB36" s="34"/>
      <c r="AC36" s="41"/>
      <c r="AD36" s="41"/>
      <c r="AE36" s="42" t="s">
        <v>3</v>
      </c>
      <c r="AF36" s="41"/>
      <c r="AG36" s="41"/>
      <c r="AH36" s="42" t="s">
        <v>3</v>
      </c>
      <c r="AI36" s="41"/>
      <c r="AJ36" s="41"/>
      <c r="AK36" s="41"/>
      <c r="AL36" s="41"/>
      <c r="AM36" s="34"/>
      <c r="AN36" s="34"/>
      <c r="AO36" s="34"/>
      <c r="AP36" s="28"/>
    </row>
    <row r="37" spans="1:42" s="2" customFormat="1" ht="6.95" customHeight="1">
      <c r="A37" s="2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28"/>
    </row>
    <row r="38" spans="1:42" s="2" customFormat="1" ht="15" customHeight="1">
      <c r="A38" s="27"/>
      <c r="B38" s="34" t="s">
        <v>141</v>
      </c>
      <c r="C38" s="34"/>
      <c r="D38" s="34"/>
      <c r="E38" s="34"/>
      <c r="F38" s="34"/>
      <c r="G38" s="34"/>
      <c r="H38" s="34"/>
      <c r="I38" s="34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34"/>
      <c r="AD38" s="43" t="str">
        <f>IF((LEN(J38)&gt;20),"Description is over 20 Chars, Please Change","")</f>
        <v/>
      </c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28"/>
    </row>
    <row r="39" spans="1:42" s="2" customFormat="1" ht="6.95" customHeight="1">
      <c r="A39" s="27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28"/>
    </row>
    <row r="40" spans="1:42" s="2" customFormat="1" ht="15" customHeight="1">
      <c r="A40" s="27"/>
      <c r="B40" s="34" t="s">
        <v>142</v>
      </c>
      <c r="C40" s="34"/>
      <c r="D40" s="34"/>
      <c r="E40" s="34"/>
      <c r="F40" s="34"/>
      <c r="G40" s="34"/>
      <c r="H40" s="34"/>
      <c r="I40" s="34"/>
      <c r="J40" s="44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34" t="str">
        <f>IF((LEN(K40)&gt;40),"Description is over 40 Chars, Please Change","")</f>
        <v/>
      </c>
      <c r="AG40" s="34"/>
      <c r="AH40" s="34"/>
      <c r="AI40" s="34"/>
      <c r="AJ40" s="34"/>
      <c r="AK40" s="34"/>
      <c r="AL40" s="34"/>
      <c r="AM40" s="34"/>
      <c r="AN40" s="34"/>
      <c r="AO40" s="34"/>
      <c r="AP40" s="28"/>
    </row>
    <row r="41" spans="1:42" s="2" customFormat="1" ht="6.95" customHeight="1">
      <c r="A41" s="27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28"/>
    </row>
    <row r="42" spans="1:42" s="2" customFormat="1" ht="20.100000000000001" customHeight="1">
      <c r="A42" s="120" t="s">
        <v>121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</row>
    <row r="43" spans="1:42" s="2" customFormat="1" ht="6.95" customHeight="1">
      <c r="A43" s="27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40"/>
    </row>
    <row r="44" spans="1:42" s="2" customFormat="1" ht="13.35" customHeight="1">
      <c r="A44" s="27"/>
      <c r="B44" s="34" t="s">
        <v>144</v>
      </c>
      <c r="C44" s="34"/>
      <c r="D44" s="34"/>
      <c r="E44" s="34"/>
      <c r="F44" s="34"/>
      <c r="G44" s="34"/>
      <c r="H44" s="34"/>
      <c r="I44" s="34"/>
      <c r="J44" s="34"/>
      <c r="K44" s="45" t="s">
        <v>12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28"/>
    </row>
    <row r="45" spans="1:42" s="2" customFormat="1" ht="6.95" customHeight="1">
      <c r="A45" s="27"/>
      <c r="B45" s="34"/>
      <c r="C45" s="34"/>
      <c r="D45" s="34"/>
      <c r="E45" s="34"/>
      <c r="F45" s="34"/>
      <c r="G45" s="34"/>
      <c r="H45" s="34"/>
      <c r="I45" s="34"/>
      <c r="J45" s="34"/>
      <c r="K45" s="45"/>
      <c r="L45" s="34"/>
      <c r="M45" s="34"/>
      <c r="N45" s="34"/>
      <c r="O45" s="34"/>
      <c r="P45" s="34"/>
      <c r="Q45" s="34"/>
      <c r="R45" s="34"/>
      <c r="S45" s="45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28"/>
    </row>
    <row r="46" spans="1:42" s="2" customFormat="1" ht="13.35" customHeight="1">
      <c r="A46" s="27"/>
      <c r="B46" s="34"/>
      <c r="C46" s="34"/>
      <c r="D46" s="34"/>
      <c r="E46" s="34"/>
      <c r="F46" s="34"/>
      <c r="G46" s="34"/>
      <c r="H46" s="34"/>
      <c r="I46" s="34"/>
      <c r="J46" s="34"/>
      <c r="K46" s="45" t="s">
        <v>13</v>
      </c>
      <c r="L46" s="34"/>
      <c r="M46" s="34"/>
      <c r="N46" s="34" t="s">
        <v>14</v>
      </c>
      <c r="O46" s="34"/>
      <c r="P46" s="34"/>
      <c r="Q46" s="34"/>
      <c r="R46" s="34"/>
      <c r="S46" s="34"/>
      <c r="T46" s="34"/>
      <c r="U46" s="34"/>
      <c r="V46" s="34"/>
      <c r="W46" s="41"/>
      <c r="X46" s="41"/>
      <c r="Y46" s="34"/>
      <c r="Z46" s="34" t="s">
        <v>21</v>
      </c>
      <c r="AA46" s="34"/>
      <c r="AB46" s="34"/>
      <c r="AC46" s="34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28"/>
    </row>
    <row r="47" spans="1:42" s="2" customFormat="1" ht="6.95" customHeight="1">
      <c r="A47" s="27"/>
      <c r="B47" s="34"/>
      <c r="C47" s="34"/>
      <c r="D47" s="34"/>
      <c r="E47" s="34"/>
      <c r="F47" s="34"/>
      <c r="G47" s="34"/>
      <c r="H47" s="34"/>
      <c r="I47" s="34"/>
      <c r="J47" s="34"/>
      <c r="K47" s="45"/>
      <c r="L47" s="34"/>
      <c r="M47" s="34"/>
      <c r="N47" s="34"/>
      <c r="O47" s="34"/>
      <c r="P47" s="34"/>
      <c r="Q47" s="34"/>
      <c r="R47" s="34"/>
      <c r="S47" s="45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28"/>
    </row>
    <row r="48" spans="1:42" s="2" customFormat="1" ht="13.35" customHeight="1">
      <c r="A48" s="27"/>
      <c r="B48" s="34" t="s">
        <v>160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46" t="s">
        <v>15</v>
      </c>
      <c r="P48" s="34"/>
      <c r="Q48" s="47" t="s">
        <v>143</v>
      </c>
      <c r="R48" s="48"/>
      <c r="S48" s="47" t="str">
        <f>AC34</f>
        <v/>
      </c>
      <c r="T48" s="47" t="str">
        <f>AD34</f>
        <v/>
      </c>
      <c r="U48" s="47" t="str">
        <f>AE34</f>
        <v/>
      </c>
      <c r="V48" s="48"/>
      <c r="W48" s="48"/>
      <c r="X48" s="48"/>
      <c r="Y48" s="34"/>
      <c r="Z48" s="34" t="s">
        <v>21</v>
      </c>
      <c r="AA48" s="34"/>
      <c r="AB48" s="34"/>
      <c r="AC48" s="34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28"/>
    </row>
    <row r="49" spans="1:42" s="2" customFormat="1" ht="6.95" customHeight="1">
      <c r="A49" s="27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28"/>
    </row>
    <row r="50" spans="1:42" s="2" customFormat="1" ht="13.35" customHeight="1">
      <c r="A50" s="27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 t="s">
        <v>16</v>
      </c>
      <c r="P50" s="34"/>
      <c r="Q50" s="34"/>
      <c r="R50" s="34"/>
      <c r="S50" s="34"/>
      <c r="T50" s="34"/>
      <c r="U50" s="131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3"/>
      <c r="AM50" s="21"/>
      <c r="AN50" s="49"/>
      <c r="AO50" s="34"/>
      <c r="AP50" s="28"/>
    </row>
    <row r="51" spans="1:42" s="2" customFormat="1" ht="6.95" customHeight="1">
      <c r="A51" s="27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28"/>
    </row>
    <row r="52" spans="1:42" s="2" customFormat="1" ht="6.95" customHeight="1">
      <c r="A52" s="27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28"/>
    </row>
    <row r="53" spans="1:42" s="2" customFormat="1" ht="13.35" customHeight="1">
      <c r="A53" s="27"/>
      <c r="B53" s="34" t="s">
        <v>155</v>
      </c>
      <c r="C53" s="34"/>
      <c r="D53" s="34"/>
      <c r="E53" s="34"/>
      <c r="F53" s="34"/>
      <c r="G53" s="34"/>
      <c r="H53" s="34"/>
      <c r="I53" s="47" t="str">
        <f>AC34</f>
        <v/>
      </c>
      <c r="J53" s="47" t="str">
        <f t="shared" ref="J53:K53" si="0">AD34</f>
        <v/>
      </c>
      <c r="K53" s="47" t="str">
        <f t="shared" si="0"/>
        <v/>
      </c>
      <c r="L53" s="47">
        <f t="shared" ref="L53" si="1">AF34</f>
        <v>0</v>
      </c>
      <c r="M53" s="47">
        <f t="shared" ref="M53" si="2">AG34</f>
        <v>0</v>
      </c>
      <c r="N53" s="47">
        <f t="shared" ref="N53" si="3">AH34</f>
        <v>0</v>
      </c>
      <c r="O53" s="47">
        <f t="shared" ref="O53" si="4">AI34</f>
        <v>0</v>
      </c>
      <c r="P53" s="47">
        <v>0</v>
      </c>
      <c r="Q53" s="47">
        <v>0</v>
      </c>
      <c r="R53" s="47">
        <v>0</v>
      </c>
      <c r="S53" s="34"/>
      <c r="T53" s="34" t="s">
        <v>17</v>
      </c>
      <c r="U53" s="34"/>
      <c r="V53" s="34"/>
      <c r="W53" s="34"/>
      <c r="X53" s="34"/>
      <c r="Y53" s="34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28"/>
    </row>
    <row r="54" spans="1:42" s="2" customFormat="1" ht="6.95" customHeight="1">
      <c r="A54" s="27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28"/>
    </row>
    <row r="55" spans="1:42" s="2" customFormat="1" ht="20.100000000000001" customHeight="1">
      <c r="A55" s="121" t="s">
        <v>18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</row>
    <row r="56" spans="1:42" s="2" customFormat="1" ht="6.95" customHeight="1">
      <c r="A56" s="27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28"/>
    </row>
    <row r="57" spans="1:42" s="2" customFormat="1" ht="10.5">
      <c r="A57" s="27"/>
      <c r="B57" s="34" t="s">
        <v>145</v>
      </c>
      <c r="C57" s="34"/>
      <c r="D57" s="34"/>
      <c r="E57" s="34"/>
      <c r="F57" s="34"/>
      <c r="G57" s="34"/>
      <c r="H57" s="34"/>
      <c r="I57" s="34"/>
      <c r="J57" s="34"/>
      <c r="K57" s="34"/>
      <c r="L57" s="45" t="s">
        <v>19</v>
      </c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28"/>
    </row>
    <row r="58" spans="1:42" s="2" customFormat="1" ht="6.95" customHeight="1">
      <c r="A58" s="27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45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28"/>
    </row>
    <row r="59" spans="1:42" s="2" customFormat="1" ht="10.5">
      <c r="A59" s="27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45" t="s">
        <v>157</v>
      </c>
      <c r="M59" s="34"/>
      <c r="N59" s="34"/>
      <c r="O59" s="34"/>
      <c r="P59" s="34"/>
      <c r="Q59" s="34"/>
      <c r="R59" s="34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28"/>
    </row>
    <row r="60" spans="1:42" s="2" customFormat="1" ht="7.9" customHeight="1">
      <c r="A60" s="27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45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28"/>
    </row>
    <row r="61" spans="1:42" s="2" customFormat="1" ht="10.5">
      <c r="A61" s="27"/>
      <c r="B61" s="34"/>
      <c r="C61" s="34"/>
      <c r="D61" s="34"/>
      <c r="E61" s="34"/>
      <c r="F61" s="34"/>
      <c r="G61" s="34"/>
      <c r="H61" s="34"/>
      <c r="I61" s="34"/>
      <c r="J61" s="34"/>
      <c r="K61" s="33" t="s">
        <v>158</v>
      </c>
      <c r="L61" s="45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28"/>
    </row>
    <row r="62" spans="1:42" s="2" customFormat="1" ht="6.95" customHeight="1">
      <c r="A62" s="27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28"/>
    </row>
    <row r="63" spans="1:42" s="2" customFormat="1" ht="12.4" customHeight="1">
      <c r="A63" s="27"/>
      <c r="B63" s="34" t="s">
        <v>146</v>
      </c>
      <c r="C63" s="34"/>
      <c r="D63" s="34"/>
      <c r="E63" s="112"/>
      <c r="F63" s="113"/>
      <c r="G63" s="113"/>
      <c r="H63" s="113"/>
      <c r="I63" s="113"/>
      <c r="J63" s="113"/>
      <c r="K63" s="113"/>
      <c r="L63" s="113"/>
      <c r="M63" s="114"/>
      <c r="N63" s="34"/>
      <c r="O63" s="34" t="s">
        <v>147</v>
      </c>
      <c r="P63" s="34"/>
      <c r="Q63" s="34"/>
      <c r="R63" s="34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28"/>
    </row>
    <row r="64" spans="1:42" s="2" customFormat="1" ht="7.5" customHeight="1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2"/>
    </row>
    <row r="65" spans="1:42" ht="7.5" customHeight="1">
      <c r="A65" s="50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2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0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3"/>
    </row>
    <row r="66" spans="1:42" ht="12" customHeight="1">
      <c r="A66" s="54"/>
      <c r="B66" s="111" t="s">
        <v>122</v>
      </c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53"/>
      <c r="O66" s="55"/>
      <c r="P66" s="110" t="s">
        <v>123</v>
      </c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55"/>
      <c r="AC66" s="56"/>
      <c r="AD66" s="110" t="s">
        <v>125</v>
      </c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53"/>
    </row>
    <row r="67" spans="1:42" ht="7.5" customHeight="1">
      <c r="A67" s="54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57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4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3"/>
    </row>
    <row r="68" spans="1:42">
      <c r="A68" s="54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53"/>
      <c r="O68" s="51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1"/>
      <c r="AC68" s="54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3"/>
    </row>
    <row r="69" spans="1:42" ht="7.5" customHeight="1">
      <c r="A69" s="54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53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4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3"/>
    </row>
    <row r="70" spans="1:42">
      <c r="A70" s="54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53"/>
      <c r="O70" s="51"/>
      <c r="P70" s="51" t="s">
        <v>4</v>
      </c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9" t="s">
        <v>5</v>
      </c>
      <c r="AB70" s="51"/>
      <c r="AC70" s="54"/>
      <c r="AD70" s="51" t="s">
        <v>4</v>
      </c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9" t="s">
        <v>5</v>
      </c>
      <c r="AP70" s="53"/>
    </row>
    <row r="71" spans="1:42" ht="7.5" customHeight="1">
      <c r="A71" s="54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3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4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3"/>
    </row>
    <row r="72" spans="1:42">
      <c r="A72" s="54"/>
      <c r="B72" s="51" t="s">
        <v>4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59" t="s">
        <v>5</v>
      </c>
      <c r="N72" s="53"/>
      <c r="O72" s="51"/>
      <c r="P72" s="34" t="s">
        <v>2</v>
      </c>
      <c r="Q72" s="51"/>
      <c r="R72" s="60"/>
      <c r="S72" s="60"/>
      <c r="T72" s="61" t="s">
        <v>3</v>
      </c>
      <c r="U72" s="60"/>
      <c r="V72" s="60"/>
      <c r="W72" s="61" t="s">
        <v>3</v>
      </c>
      <c r="X72" s="60"/>
      <c r="Y72" s="60"/>
      <c r="Z72" s="60"/>
      <c r="AA72" s="60"/>
      <c r="AB72" s="51"/>
      <c r="AC72" s="54"/>
      <c r="AD72" s="34" t="s">
        <v>2</v>
      </c>
      <c r="AE72" s="51"/>
      <c r="AF72" s="60"/>
      <c r="AG72" s="60"/>
      <c r="AH72" s="61" t="s">
        <v>3</v>
      </c>
      <c r="AI72" s="60"/>
      <c r="AJ72" s="60"/>
      <c r="AK72" s="61" t="s">
        <v>3</v>
      </c>
      <c r="AL72" s="60"/>
      <c r="AM72" s="60"/>
      <c r="AN72" s="60"/>
      <c r="AO72" s="60"/>
      <c r="AP72" s="53"/>
    </row>
    <row r="73" spans="1:42" ht="7.5" customHeight="1">
      <c r="A73" s="54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3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3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4"/>
    </row>
    <row r="74" spans="1:42">
      <c r="A74" s="54"/>
      <c r="B74" s="34" t="s">
        <v>2</v>
      </c>
      <c r="C74" s="51"/>
      <c r="D74" s="65"/>
      <c r="E74" s="66"/>
      <c r="F74" s="61" t="s">
        <v>3</v>
      </c>
      <c r="G74" s="65"/>
      <c r="H74" s="66"/>
      <c r="I74" s="61" t="s">
        <v>3</v>
      </c>
      <c r="J74" s="65"/>
      <c r="K74" s="65"/>
      <c r="L74" s="65"/>
      <c r="M74" s="66"/>
      <c r="N74" s="53"/>
      <c r="O74" s="55"/>
      <c r="P74" s="110" t="s">
        <v>124</v>
      </c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55"/>
      <c r="AC74" s="56"/>
      <c r="AD74" s="110" t="s">
        <v>126</v>
      </c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53"/>
    </row>
    <row r="75" spans="1:42">
      <c r="A75" s="54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3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4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3"/>
    </row>
    <row r="76" spans="1:42">
      <c r="A76" s="54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3"/>
      <c r="O76" s="51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1"/>
      <c r="AC76" s="54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3"/>
    </row>
    <row r="77" spans="1:42" ht="7.5" customHeight="1">
      <c r="A77" s="54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3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4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3"/>
    </row>
    <row r="78" spans="1:42">
      <c r="A78" s="54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3"/>
      <c r="O78" s="51"/>
      <c r="P78" s="51" t="s">
        <v>4</v>
      </c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9" t="s">
        <v>5</v>
      </c>
      <c r="AB78" s="51"/>
      <c r="AC78" s="54"/>
      <c r="AD78" s="51" t="s">
        <v>4</v>
      </c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9" t="s">
        <v>5</v>
      </c>
      <c r="AP78" s="53"/>
    </row>
    <row r="79" spans="1:42" ht="7.5" customHeight="1">
      <c r="A79" s="54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3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4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3"/>
    </row>
    <row r="80" spans="1:42">
      <c r="A80" s="54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3"/>
      <c r="O80" s="51"/>
      <c r="P80" s="34" t="s">
        <v>2</v>
      </c>
      <c r="Q80" s="51"/>
      <c r="R80" s="60"/>
      <c r="S80" s="60"/>
      <c r="T80" s="61" t="s">
        <v>3</v>
      </c>
      <c r="U80" s="60"/>
      <c r="V80" s="60"/>
      <c r="W80" s="61" t="s">
        <v>3</v>
      </c>
      <c r="X80" s="60"/>
      <c r="Y80" s="60"/>
      <c r="Z80" s="60"/>
      <c r="AA80" s="60"/>
      <c r="AB80" s="51"/>
      <c r="AC80" s="54"/>
      <c r="AD80" s="34" t="s">
        <v>2</v>
      </c>
      <c r="AE80" s="51"/>
      <c r="AF80" s="60"/>
      <c r="AG80" s="60"/>
      <c r="AH80" s="61" t="s">
        <v>3</v>
      </c>
      <c r="AI80" s="60"/>
      <c r="AJ80" s="60"/>
      <c r="AK80" s="61" t="s">
        <v>3</v>
      </c>
      <c r="AL80" s="60"/>
      <c r="AM80" s="60"/>
      <c r="AN80" s="60"/>
      <c r="AO80" s="60"/>
      <c r="AP80" s="53"/>
    </row>
    <row r="81" spans="1:42">
      <c r="A81" s="63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4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3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4"/>
    </row>
  </sheetData>
  <dataConsolidate/>
  <mergeCells count="20">
    <mergeCell ref="AG1:AP1"/>
    <mergeCell ref="A30:AP30"/>
    <mergeCell ref="A42:AP42"/>
    <mergeCell ref="A2:AP2"/>
    <mergeCell ref="I34:N34"/>
    <mergeCell ref="A1:AF1"/>
    <mergeCell ref="H21:N21"/>
    <mergeCell ref="AC21:AI21"/>
    <mergeCell ref="E63:M63"/>
    <mergeCell ref="J38:AB38"/>
    <mergeCell ref="U50:AL50"/>
    <mergeCell ref="A17:AP17"/>
    <mergeCell ref="A55:AP55"/>
    <mergeCell ref="K40:AE40"/>
    <mergeCell ref="I32:U32"/>
    <mergeCell ref="P74:AA74"/>
    <mergeCell ref="AD74:AO74"/>
    <mergeCell ref="P66:AA66"/>
    <mergeCell ref="AD66:AO66"/>
    <mergeCell ref="B66:M68"/>
  </mergeCells>
  <conditionalFormatting sqref="B10:AD11">
    <cfRule type="duplicateValues" dxfId="0" priority="2"/>
  </conditionalFormatting>
  <dataValidations count="1">
    <dataValidation type="list" allowBlank="1" showInputMessage="1" showErrorMessage="1" sqref="AC21:AI25 K22:N22 H21:N21" xr:uid="{EFFCF632-51D9-419A-A403-1B7E8927BC26}">
      <formula1>"Create,Change,Locked,Delete"</formula1>
    </dataValidation>
  </dataValidations>
  <pageMargins left="0.39370078740157483" right="0.39370078740157483" top="0.39370078740157483" bottom="0.39370078740157483" header="0.31496062992125984" footer="0.31496062992125984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42</xdr:row>
                    <xdr:rowOff>57150</xdr:rowOff>
                  </from>
                  <to>
                    <xdr:col>10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152400</xdr:colOff>
                    <xdr:row>44</xdr:row>
                    <xdr:rowOff>57150</xdr:rowOff>
                  </from>
                  <to>
                    <xdr:col>10</xdr:col>
                    <xdr:colOff>38100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142875</xdr:colOff>
                    <xdr:row>26</xdr:row>
                    <xdr:rowOff>66675</xdr:rowOff>
                  </from>
                  <to>
                    <xdr:col>2</xdr:col>
                    <xdr:colOff>38100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9</xdr:col>
                    <xdr:colOff>133350</xdr:colOff>
                    <xdr:row>55</xdr:row>
                    <xdr:rowOff>66675</xdr:rowOff>
                  </from>
                  <to>
                    <xdr:col>11</xdr:col>
                    <xdr:colOff>28575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9</xdr:col>
                    <xdr:colOff>133350</xdr:colOff>
                    <xdr:row>57</xdr:row>
                    <xdr:rowOff>76200</xdr:rowOff>
                  </from>
                  <to>
                    <xdr:col>11</xdr:col>
                    <xdr:colOff>28575</xdr:colOff>
                    <xdr:row>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12</xdr:col>
                    <xdr:colOff>152400</xdr:colOff>
                    <xdr:row>46</xdr:row>
                    <xdr:rowOff>57150</xdr:rowOff>
                  </from>
                  <to>
                    <xdr:col>14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152400</xdr:colOff>
                    <xdr:row>48</xdr:row>
                    <xdr:rowOff>57150</xdr:rowOff>
                  </from>
                  <to>
                    <xdr:col>14</xdr:col>
                    <xdr:colOff>47625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1</xdr:col>
                    <xdr:colOff>142875</xdr:colOff>
                    <xdr:row>23</xdr:row>
                    <xdr:rowOff>66675</xdr:rowOff>
                  </from>
                  <to>
                    <xdr:col>3</xdr:col>
                    <xdr:colOff>47625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57150</xdr:rowOff>
                  </from>
                  <to>
                    <xdr:col>8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11</xdr:col>
                    <xdr:colOff>104775</xdr:colOff>
                    <xdr:row>23</xdr:row>
                    <xdr:rowOff>66675</xdr:rowOff>
                  </from>
                  <to>
                    <xdr:col>13</xdr:col>
                    <xdr:colOff>9525</xdr:colOff>
                    <xdr:row>25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'FM Area'!$C$1:$C$18</xm:f>
          </x14:formula1>
          <xm:sqref>E63:M63</xm:sqref>
        </x14:dataValidation>
        <x14:dataValidation type="list" allowBlank="1" showInputMessage="1" showErrorMessage="1" xr:uid="{00000000-0002-0000-0000-000001000000}">
          <x14:formula1>
            <xm:f>'CO Area'!$C:$C</xm:f>
          </x14:formula1>
          <xm:sqref>I34:N34</xm:sqref>
        </x14:dataValidation>
        <x14:dataValidation type="list" allowBlank="1" showInputMessage="1" showErrorMessage="1" xr:uid="{B8076518-81F9-4A47-AE99-9B160E919975}">
          <x14:formula1>
            <xm:f>'Company Code'!$A:$A</xm:f>
          </x14:formula1>
          <xm:sqref>I32:U32</xm:sqref>
        </x14:dataValidation>
        <x14:dataValidation type="list" allowBlank="1" showInputMessage="1" showErrorMessage="1" xr:uid="{C1EFEE7F-9C8B-4508-9256-2D3BC38EA41D}">
          <x14:formula1>
            <xm:f>'Std Hierarchy'!$A$4:$A$567</xm:f>
          </x14:formula1>
          <xm:sqref>U50:AL50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"/>
  <sheetViews>
    <sheetView zoomScale="85" zoomScaleNormal="85" workbookViewId="0">
      <selection activeCell="G11" sqref="G11"/>
    </sheetView>
  </sheetViews>
  <sheetFormatPr defaultRowHeight="15"/>
  <cols>
    <col min="1" max="1" width="8.140625" bestFit="1" customWidth="1"/>
    <col min="2" max="2" width="12.28515625" bestFit="1" customWidth="1"/>
    <col min="3" max="3" width="10" bestFit="1" customWidth="1"/>
    <col min="4" max="4" width="11.140625" bestFit="1" customWidth="1"/>
    <col min="5" max="5" width="17.85546875" bestFit="1" customWidth="1"/>
    <col min="6" max="6" width="33" bestFit="1" customWidth="1"/>
    <col min="7" max="7" width="10.140625" customWidth="1"/>
    <col min="8" max="8" width="14.28515625" customWidth="1"/>
    <col min="11" max="11" width="12.28515625" bestFit="1" customWidth="1"/>
    <col min="12" max="12" width="17.140625" customWidth="1"/>
    <col min="13" max="13" width="15.5703125" style="17" customWidth="1"/>
    <col min="14" max="15" width="24.5703125" customWidth="1"/>
  </cols>
  <sheetData>
    <row r="1" spans="1:16">
      <c r="A1" s="11" t="s">
        <v>71</v>
      </c>
      <c r="B1" s="9"/>
      <c r="C1" s="9"/>
      <c r="D1" s="9"/>
      <c r="E1" s="9"/>
      <c r="F1" s="11"/>
      <c r="G1" s="10"/>
      <c r="H1" s="10"/>
      <c r="I1" s="10"/>
      <c r="J1" s="9"/>
      <c r="K1" s="10"/>
      <c r="L1" s="10"/>
      <c r="M1" s="10"/>
      <c r="N1" s="9"/>
      <c r="O1" s="9"/>
    </row>
    <row r="2" spans="1:16" ht="51">
      <c r="A2" s="4" t="s">
        <v>23</v>
      </c>
      <c r="B2" s="4" t="s">
        <v>8</v>
      </c>
      <c r="C2" s="4" t="s">
        <v>24</v>
      </c>
      <c r="D2" s="4" t="s">
        <v>25</v>
      </c>
      <c r="E2" s="4" t="s">
        <v>26</v>
      </c>
      <c r="F2" s="4" t="s">
        <v>21</v>
      </c>
      <c r="G2" s="4" t="s">
        <v>27</v>
      </c>
      <c r="H2" s="4" t="s">
        <v>11</v>
      </c>
      <c r="I2" s="4" t="s">
        <v>28</v>
      </c>
      <c r="J2" s="4" t="s">
        <v>0</v>
      </c>
      <c r="K2" s="6" t="s">
        <v>29</v>
      </c>
      <c r="L2" s="83" t="s">
        <v>352</v>
      </c>
      <c r="M2" s="6" t="s">
        <v>9</v>
      </c>
      <c r="N2" s="6" t="s">
        <v>7</v>
      </c>
      <c r="O2" s="6" t="s">
        <v>30</v>
      </c>
    </row>
    <row r="3" spans="1:16">
      <c r="A3" s="4" t="s">
        <v>31</v>
      </c>
      <c r="B3" s="4" t="s">
        <v>31</v>
      </c>
      <c r="C3" s="4" t="s">
        <v>31</v>
      </c>
      <c r="D3" s="4" t="s">
        <v>31</v>
      </c>
      <c r="E3" s="4" t="s">
        <v>31</v>
      </c>
      <c r="F3" s="4" t="s">
        <v>32</v>
      </c>
      <c r="G3" s="4" t="s">
        <v>31</v>
      </c>
      <c r="H3" s="4" t="s">
        <v>31</v>
      </c>
      <c r="I3" s="4" t="s">
        <v>31</v>
      </c>
      <c r="J3" s="4" t="s">
        <v>31</v>
      </c>
      <c r="K3" s="4" t="s">
        <v>31</v>
      </c>
      <c r="L3" s="82"/>
      <c r="M3" s="4" t="s">
        <v>22</v>
      </c>
      <c r="N3" s="4" t="s">
        <v>31</v>
      </c>
      <c r="O3" s="4" t="s">
        <v>31</v>
      </c>
    </row>
    <row r="4" spans="1:16" ht="25.5">
      <c r="A4" s="4" t="s">
        <v>33</v>
      </c>
      <c r="B4" s="4" t="s">
        <v>34</v>
      </c>
      <c r="C4" s="4" t="s">
        <v>35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38</v>
      </c>
      <c r="J4" s="4" t="s">
        <v>33</v>
      </c>
      <c r="K4" s="4" t="s">
        <v>40</v>
      </c>
      <c r="L4" s="82"/>
      <c r="M4" s="4"/>
      <c r="N4" s="4" t="s">
        <v>33</v>
      </c>
      <c r="O4" s="4" t="s">
        <v>40</v>
      </c>
    </row>
    <row r="5" spans="1:16">
      <c r="A5" s="3" t="s">
        <v>41</v>
      </c>
      <c r="B5" s="3" t="s">
        <v>41</v>
      </c>
      <c r="C5" s="3" t="s">
        <v>41</v>
      </c>
      <c r="D5" s="3" t="s">
        <v>41</v>
      </c>
      <c r="E5" s="3" t="s">
        <v>42</v>
      </c>
      <c r="F5" s="7" t="s">
        <v>42</v>
      </c>
      <c r="G5" s="3" t="s">
        <v>41</v>
      </c>
      <c r="H5" s="3" t="s">
        <v>41</v>
      </c>
      <c r="I5" s="3" t="s">
        <v>41</v>
      </c>
      <c r="J5" s="3" t="s">
        <v>41</v>
      </c>
      <c r="K5" s="3" t="s">
        <v>41</v>
      </c>
      <c r="L5" s="3"/>
      <c r="M5" s="3"/>
      <c r="N5" s="3"/>
      <c r="O5" s="3"/>
    </row>
    <row r="6" spans="1:16" ht="32.450000000000003" customHeight="1">
      <c r="A6" s="3" t="s">
        <v>43</v>
      </c>
      <c r="B6" s="3" t="s">
        <v>44</v>
      </c>
      <c r="C6" s="3" t="s">
        <v>45</v>
      </c>
      <c r="D6" s="3" t="s">
        <v>46</v>
      </c>
      <c r="E6" s="3" t="s">
        <v>47</v>
      </c>
      <c r="F6" s="7" t="s">
        <v>48</v>
      </c>
      <c r="G6" s="3" t="s">
        <v>49</v>
      </c>
      <c r="H6" s="3" t="s">
        <v>50</v>
      </c>
      <c r="I6" s="3" t="s">
        <v>51</v>
      </c>
      <c r="J6" s="3" t="s">
        <v>52</v>
      </c>
      <c r="K6" s="3" t="s">
        <v>53</v>
      </c>
      <c r="L6" s="3"/>
      <c r="M6" s="3"/>
      <c r="N6" s="3"/>
      <c r="O6" s="3"/>
    </row>
    <row r="7" spans="1:16" ht="76.5">
      <c r="A7" s="80" t="s">
        <v>54</v>
      </c>
      <c r="B7" s="5"/>
      <c r="C7" s="5"/>
      <c r="D7" s="5"/>
      <c r="E7" s="5"/>
      <c r="F7" s="5"/>
      <c r="G7" s="13" t="s">
        <v>72</v>
      </c>
      <c r="H7" s="5" t="s">
        <v>55</v>
      </c>
      <c r="I7" s="81" t="s">
        <v>54</v>
      </c>
      <c r="J7" s="81" t="s">
        <v>54</v>
      </c>
      <c r="K7" s="12"/>
      <c r="L7" s="75" t="s">
        <v>356</v>
      </c>
      <c r="M7" s="16" t="s">
        <v>56</v>
      </c>
      <c r="N7" s="15" t="s">
        <v>57</v>
      </c>
      <c r="O7" s="14" t="s">
        <v>58</v>
      </c>
      <c r="P7" s="8"/>
    </row>
    <row r="8" spans="1:16" s="79" customFormat="1">
      <c r="A8" s="76">
        <v>2000</v>
      </c>
      <c r="B8" s="76" t="s">
        <v>73</v>
      </c>
      <c r="C8" s="76" t="s">
        <v>74</v>
      </c>
      <c r="D8" s="76" t="s">
        <v>59</v>
      </c>
      <c r="E8" s="76" t="s">
        <v>75</v>
      </c>
      <c r="F8" s="76" t="s">
        <v>76</v>
      </c>
      <c r="G8" s="77" t="s">
        <v>77</v>
      </c>
      <c r="H8" s="77" t="s">
        <v>60</v>
      </c>
      <c r="I8" s="77" t="s">
        <v>78</v>
      </c>
      <c r="J8" s="77" t="s">
        <v>79</v>
      </c>
      <c r="K8" s="77" t="s">
        <v>80</v>
      </c>
      <c r="L8" s="76" t="s">
        <v>355</v>
      </c>
      <c r="M8" s="77" t="s">
        <v>61</v>
      </c>
      <c r="N8" s="77">
        <v>6100</v>
      </c>
      <c r="O8" s="76"/>
      <c r="P8" s="78" t="s">
        <v>62</v>
      </c>
    </row>
    <row r="9" spans="1:16" s="79" customFormat="1">
      <c r="A9" s="76">
        <v>2000</v>
      </c>
      <c r="B9" s="76" t="s">
        <v>81</v>
      </c>
      <c r="C9" s="76" t="s">
        <v>74</v>
      </c>
      <c r="D9" s="76" t="s">
        <v>59</v>
      </c>
      <c r="E9" s="76" t="s">
        <v>82</v>
      </c>
      <c r="F9" s="76" t="s">
        <v>83</v>
      </c>
      <c r="G9" s="77" t="s">
        <v>84</v>
      </c>
      <c r="H9" s="77" t="s">
        <v>60</v>
      </c>
      <c r="I9" s="77" t="s">
        <v>78</v>
      </c>
      <c r="J9" s="77" t="s">
        <v>79</v>
      </c>
      <c r="K9" s="77" t="s">
        <v>80</v>
      </c>
      <c r="L9" s="76" t="s">
        <v>357</v>
      </c>
      <c r="M9" s="77" t="s">
        <v>61</v>
      </c>
      <c r="N9" s="77">
        <v>6100</v>
      </c>
      <c r="O9" s="76"/>
      <c r="P9" s="78" t="s">
        <v>62</v>
      </c>
    </row>
  </sheetData>
  <hyperlinks>
    <hyperlink ref="J7" location="'Company Code'!A1" display="REF" xr:uid="{00000000-0004-0000-0100-000000000000}"/>
    <hyperlink ref="I7" location="'Std Hierarchy'!A1" display="REF" xr:uid="{00000000-0004-0000-0100-000001000000}"/>
    <hyperlink ref="A7" location="'CO Area'!A1" display="REF" xr:uid="{00000000-0004-0000-0100-000002000000}"/>
    <hyperlink ref="N7" location="'FM Area'!A1" display="REF FM Area" xr:uid="{00000000-0004-0000-0100-000003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topLeftCell="A40" workbookViewId="0">
      <selection activeCell="A74" sqref="A74"/>
    </sheetView>
  </sheetViews>
  <sheetFormatPr defaultRowHeight="15"/>
  <cols>
    <col min="1" max="1" width="93.42578125" bestFit="1" customWidth="1"/>
    <col min="2" max="2" width="9.28515625" customWidth="1"/>
    <col min="3" max="3" width="5" style="72" hidden="1" customWidth="1"/>
    <col min="4" max="4" width="28.7109375" style="72" hidden="1" customWidth="1"/>
    <col min="5" max="5" width="7" style="72" hidden="1" customWidth="1"/>
    <col min="6" max="6" width="2.7109375" style="72" hidden="1" customWidth="1"/>
    <col min="7" max="7" width="39.7109375" style="72" hidden="1" customWidth="1"/>
    <col min="8" max="8" width="1.42578125" style="72" hidden="1" customWidth="1"/>
    <col min="9" max="9" width="25.7109375" style="72" hidden="1" customWidth="1"/>
  </cols>
  <sheetData>
    <row r="1" spans="1:9">
      <c r="A1" s="70" t="s">
        <v>159</v>
      </c>
      <c r="B1" s="70"/>
      <c r="C1" s="71" t="s">
        <v>171</v>
      </c>
      <c r="D1" s="71"/>
      <c r="E1" s="71" t="s">
        <v>172</v>
      </c>
    </row>
    <row r="2" spans="1:9">
      <c r="A2" t="str">
        <f>C2&amp;F2&amp;G2&amp;H2&amp;I2</f>
        <v>1010    BTS Group Holdings Public Company Limited</v>
      </c>
      <c r="C2" s="73" t="s">
        <v>173</v>
      </c>
      <c r="D2" s="73" t="s">
        <v>174</v>
      </c>
      <c r="E2" s="73">
        <v>24035</v>
      </c>
      <c r="F2" s="73" t="s">
        <v>175</v>
      </c>
      <c r="G2" s="72" t="s">
        <v>176</v>
      </c>
      <c r="H2" s="73" t="s">
        <v>177</v>
      </c>
      <c r="I2" s="72" t="s">
        <v>178</v>
      </c>
    </row>
    <row r="3" spans="1:9">
      <c r="A3" t="str">
        <f t="shared" ref="A3:A69" si="0">C3&amp;F3&amp;G3&amp;H3&amp;I3</f>
        <v xml:space="preserve">1020    Yongsu Company Limited </v>
      </c>
      <c r="C3" s="73" t="s">
        <v>179</v>
      </c>
      <c r="D3" s="73" t="s">
        <v>180</v>
      </c>
      <c r="E3" s="73">
        <v>24036</v>
      </c>
      <c r="F3" s="73" t="s">
        <v>175</v>
      </c>
      <c r="G3" s="72" t="s">
        <v>85</v>
      </c>
      <c r="H3" s="73" t="s">
        <v>177</v>
      </c>
      <c r="I3" s="72" t="s">
        <v>153</v>
      </c>
    </row>
    <row r="4" spans="1:9">
      <c r="A4" t="str">
        <f t="shared" si="0"/>
        <v xml:space="preserve">1030    Turtle 2 Company Limited </v>
      </c>
      <c r="C4" s="73" t="s">
        <v>181</v>
      </c>
      <c r="D4" s="73" t="s">
        <v>182</v>
      </c>
      <c r="E4" s="73">
        <v>136250</v>
      </c>
      <c r="F4" s="73" t="s">
        <v>175</v>
      </c>
      <c r="G4" s="72" t="s">
        <v>112</v>
      </c>
      <c r="H4" s="73" t="s">
        <v>177</v>
      </c>
      <c r="I4" s="72" t="s">
        <v>153</v>
      </c>
    </row>
    <row r="5" spans="1:9">
      <c r="A5" t="str">
        <f t="shared" si="0"/>
        <v>2010    Bangkok Mass Transit System Public Company Limited</v>
      </c>
      <c r="C5" s="73" t="s">
        <v>183</v>
      </c>
      <c r="D5" s="73" t="s">
        <v>184</v>
      </c>
      <c r="E5" s="73">
        <v>24037</v>
      </c>
      <c r="F5" s="73" t="s">
        <v>175</v>
      </c>
      <c r="G5" s="72" t="s">
        <v>185</v>
      </c>
      <c r="H5" s="73" t="s">
        <v>177</v>
      </c>
      <c r="I5" s="72" t="s">
        <v>186</v>
      </c>
    </row>
    <row r="6" spans="1:9">
      <c r="A6" t="str">
        <f t="shared" si="0"/>
        <v>2020    BTS Infrastructure Services Company Limited</v>
      </c>
      <c r="C6" s="73" t="s">
        <v>187</v>
      </c>
      <c r="D6" s="73" t="s">
        <v>188</v>
      </c>
      <c r="E6" s="73">
        <v>24038</v>
      </c>
      <c r="F6" s="73" t="s">
        <v>175</v>
      </c>
      <c r="G6" s="72" t="s">
        <v>189</v>
      </c>
      <c r="H6" s="73" t="s">
        <v>177</v>
      </c>
      <c r="I6" s="72" t="s">
        <v>186</v>
      </c>
    </row>
    <row r="7" spans="1:9">
      <c r="A7" t="str">
        <f t="shared" si="0"/>
        <v>2030    Northern Bangkok Monorail Company Limited</v>
      </c>
      <c r="C7" s="73" t="s">
        <v>190</v>
      </c>
      <c r="D7" s="73" t="s">
        <v>191</v>
      </c>
      <c r="E7" s="73">
        <v>24039</v>
      </c>
      <c r="F7" s="73" t="s">
        <v>175</v>
      </c>
      <c r="G7" s="72" t="s">
        <v>192</v>
      </c>
      <c r="H7" s="73" t="s">
        <v>177</v>
      </c>
      <c r="I7" s="72" t="s">
        <v>186</v>
      </c>
    </row>
    <row r="8" spans="1:9">
      <c r="A8" t="str">
        <f t="shared" si="0"/>
        <v>2040    Eastern Bangkok Monorail Company Limited</v>
      </c>
      <c r="C8" s="73" t="s">
        <v>193</v>
      </c>
      <c r="D8" s="73" t="s">
        <v>194</v>
      </c>
      <c r="E8" s="73">
        <v>24040</v>
      </c>
      <c r="F8" s="73" t="s">
        <v>175</v>
      </c>
      <c r="G8" s="72" t="s">
        <v>195</v>
      </c>
      <c r="H8" s="73" t="s">
        <v>177</v>
      </c>
      <c r="I8" s="72" t="s">
        <v>186</v>
      </c>
    </row>
    <row r="9" spans="1:9">
      <c r="A9" t="str">
        <f t="shared" si="0"/>
        <v>2050    BTS Infrastructure Development Company Limited</v>
      </c>
      <c r="C9" s="73" t="s">
        <v>196</v>
      </c>
      <c r="D9" s="73" t="s">
        <v>197</v>
      </c>
      <c r="E9" s="73">
        <v>24041</v>
      </c>
      <c r="F9" s="73" t="s">
        <v>175</v>
      </c>
      <c r="G9" s="72" t="s">
        <v>198</v>
      </c>
      <c r="H9" s="73" t="s">
        <v>177</v>
      </c>
      <c r="I9" s="72" t="s">
        <v>186</v>
      </c>
    </row>
    <row r="10" spans="1:9">
      <c r="A10" t="str">
        <f t="shared" si="0"/>
        <v xml:space="preserve">3010    VGI Public Company Limited </v>
      </c>
      <c r="C10" s="73" t="s">
        <v>199</v>
      </c>
      <c r="D10" s="73" t="s">
        <v>200</v>
      </c>
      <c r="E10" s="73">
        <v>24042</v>
      </c>
      <c r="F10" s="73" t="s">
        <v>175</v>
      </c>
      <c r="G10" s="72" t="s">
        <v>86</v>
      </c>
      <c r="H10" s="73" t="s">
        <v>177</v>
      </c>
      <c r="I10" s="72" t="s">
        <v>153</v>
      </c>
    </row>
    <row r="11" spans="1:9">
      <c r="A11" t="str">
        <f t="shared" si="0"/>
        <v xml:space="preserve">3020    888 Media Company Limited </v>
      </c>
      <c r="C11" s="73" t="s">
        <v>201</v>
      </c>
      <c r="D11" s="73" t="s">
        <v>202</v>
      </c>
      <c r="E11" s="73">
        <v>24043</v>
      </c>
      <c r="F11" s="73" t="s">
        <v>175</v>
      </c>
      <c r="G11" s="72" t="s">
        <v>87</v>
      </c>
      <c r="H11" s="73" t="s">
        <v>177</v>
      </c>
      <c r="I11" s="72" t="s">
        <v>153</v>
      </c>
    </row>
    <row r="12" spans="1:9">
      <c r="A12" t="str">
        <f t="shared" si="0"/>
        <v>3030    VGI Advertising Media Company Limited</v>
      </c>
      <c r="C12" s="73" t="s">
        <v>203</v>
      </c>
      <c r="D12" s="73" t="s">
        <v>204</v>
      </c>
      <c r="E12" s="73">
        <v>24044</v>
      </c>
      <c r="F12" s="73" t="s">
        <v>175</v>
      </c>
      <c r="G12" s="72" t="s">
        <v>204</v>
      </c>
      <c r="H12" s="73" t="s">
        <v>177</v>
      </c>
      <c r="I12" s="72" t="s">
        <v>186</v>
      </c>
    </row>
    <row r="13" spans="1:9">
      <c r="A13" t="str">
        <f t="shared" si="0"/>
        <v>3040    Point of view (POV) Media Group Company Limited</v>
      </c>
      <c r="C13" s="73" t="s">
        <v>205</v>
      </c>
      <c r="D13" s="73" t="s">
        <v>206</v>
      </c>
      <c r="E13" s="73">
        <v>24045</v>
      </c>
      <c r="F13" s="73" t="s">
        <v>175</v>
      </c>
      <c r="G13" s="72" t="s">
        <v>207</v>
      </c>
      <c r="H13" s="73" t="s">
        <v>177</v>
      </c>
      <c r="I13" s="72" t="s">
        <v>186</v>
      </c>
    </row>
    <row r="14" spans="1:9">
      <c r="A14" t="str">
        <f t="shared" si="0"/>
        <v xml:space="preserve">5010    DNAL Company Limited </v>
      </c>
      <c r="C14" s="73" t="s">
        <v>208</v>
      </c>
      <c r="D14" s="73" t="s">
        <v>209</v>
      </c>
      <c r="E14" s="73">
        <v>24046</v>
      </c>
      <c r="F14" s="73" t="s">
        <v>175</v>
      </c>
      <c r="G14" s="72" t="s">
        <v>88</v>
      </c>
      <c r="H14" s="73" t="s">
        <v>177</v>
      </c>
      <c r="I14" s="72" t="s">
        <v>153</v>
      </c>
    </row>
    <row r="15" spans="1:9">
      <c r="A15" t="str">
        <f t="shared" si="0"/>
        <v xml:space="preserve">5020    The Community One Co., Ltd. </v>
      </c>
      <c r="C15" s="73" t="s">
        <v>210</v>
      </c>
      <c r="D15" s="73" t="s">
        <v>211</v>
      </c>
      <c r="E15" s="73">
        <v>24047</v>
      </c>
      <c r="F15" s="73" t="s">
        <v>175</v>
      </c>
      <c r="G15" s="72" t="s">
        <v>212</v>
      </c>
      <c r="H15" s="73" t="s">
        <v>177</v>
      </c>
      <c r="I15" s="72" t="s">
        <v>153</v>
      </c>
    </row>
    <row r="16" spans="1:9">
      <c r="A16" t="str">
        <f t="shared" si="0"/>
        <v xml:space="preserve">5030    The Community Two Co., Ltd. </v>
      </c>
      <c r="C16" s="73" t="s">
        <v>213</v>
      </c>
      <c r="D16" s="73" t="s">
        <v>214</v>
      </c>
      <c r="E16" s="73">
        <v>24048</v>
      </c>
      <c r="F16" s="73" t="s">
        <v>175</v>
      </c>
      <c r="G16" s="72" t="s">
        <v>215</v>
      </c>
      <c r="H16" s="73" t="s">
        <v>177</v>
      </c>
      <c r="I16" s="72" t="s">
        <v>153</v>
      </c>
    </row>
    <row r="17" spans="1:9">
      <c r="A17" t="str">
        <f t="shared" si="0"/>
        <v xml:space="preserve">5040    Kingkaew Assets Co., Ltd. </v>
      </c>
      <c r="C17" s="73" t="s">
        <v>216</v>
      </c>
      <c r="D17" s="73" t="s">
        <v>217</v>
      </c>
      <c r="E17" s="73">
        <v>24049</v>
      </c>
      <c r="F17" s="73" t="s">
        <v>175</v>
      </c>
      <c r="G17" s="72" t="s">
        <v>218</v>
      </c>
      <c r="H17" s="73" t="s">
        <v>177</v>
      </c>
      <c r="I17" s="72" t="s">
        <v>153</v>
      </c>
    </row>
    <row r="18" spans="1:9">
      <c r="A18" t="str">
        <f t="shared" si="0"/>
        <v xml:space="preserve">5050    Mo Chit Land Company Limited </v>
      </c>
      <c r="C18" s="73" t="s">
        <v>219</v>
      </c>
      <c r="D18" s="73" t="s">
        <v>220</v>
      </c>
      <c r="E18" s="73">
        <v>26579</v>
      </c>
      <c r="F18" s="73" t="s">
        <v>175</v>
      </c>
      <c r="G18" s="72" t="s">
        <v>221</v>
      </c>
      <c r="H18" s="73" t="s">
        <v>177</v>
      </c>
      <c r="I18" s="72" t="s">
        <v>153</v>
      </c>
    </row>
    <row r="19" spans="1:9">
      <c r="A19" t="str">
        <f t="shared" si="0"/>
        <v xml:space="preserve">5060    CAPRICORN HILL CO., LTD. </v>
      </c>
      <c r="C19" s="73" t="s">
        <v>222</v>
      </c>
      <c r="D19" s="73" t="s">
        <v>223</v>
      </c>
      <c r="E19" s="73">
        <v>26995</v>
      </c>
      <c r="F19" s="73" t="s">
        <v>175</v>
      </c>
      <c r="G19" s="72" t="s">
        <v>224</v>
      </c>
      <c r="H19" s="73" t="s">
        <v>177</v>
      </c>
      <c r="I19" s="72" t="s">
        <v>153</v>
      </c>
    </row>
    <row r="20" spans="1:9">
      <c r="A20" t="str">
        <f t="shared" si="0"/>
        <v xml:space="preserve">5070    RC Area Company Limited </v>
      </c>
      <c r="C20" s="73" t="s">
        <v>225</v>
      </c>
      <c r="D20" s="73" t="s">
        <v>226</v>
      </c>
      <c r="E20" s="73">
        <v>137642</v>
      </c>
      <c r="F20" s="73" t="s">
        <v>175</v>
      </c>
      <c r="G20" s="72" t="s">
        <v>227</v>
      </c>
      <c r="H20" s="73" t="s">
        <v>177</v>
      </c>
      <c r="I20" s="72" t="s">
        <v>153</v>
      </c>
    </row>
    <row r="21" spans="1:9">
      <c r="A21" t="str">
        <f>C21&amp;F21&amp;G21&amp;H21&amp;I21</f>
        <v>5080    PHANTOM LINK COMPANY LIMITED</v>
      </c>
      <c r="C21" s="84" t="s">
        <v>358</v>
      </c>
      <c r="D21" s="73" t="s">
        <v>359</v>
      </c>
      <c r="E21" s="73">
        <v>138112</v>
      </c>
      <c r="F21" s="73" t="s">
        <v>175</v>
      </c>
      <c r="G21" s="72" t="s">
        <v>360</v>
      </c>
      <c r="H21" s="73"/>
    </row>
    <row r="22" spans="1:9">
      <c r="A22" t="str">
        <f t="shared" si="0"/>
        <v xml:space="preserve">5300    Rabbit Holdings Public Company Limited </v>
      </c>
      <c r="C22" s="73" t="s">
        <v>79</v>
      </c>
      <c r="D22" s="73" t="s">
        <v>228</v>
      </c>
      <c r="E22" s="73">
        <v>24050</v>
      </c>
      <c r="F22" s="73" t="s">
        <v>175</v>
      </c>
      <c r="G22" s="72" t="s">
        <v>229</v>
      </c>
      <c r="H22" s="73" t="s">
        <v>177</v>
      </c>
      <c r="I22" s="72" t="s">
        <v>153</v>
      </c>
    </row>
    <row r="23" spans="1:9">
      <c r="A23" t="str">
        <f t="shared" si="0"/>
        <v>5310    U Global Hospitality Company Limited</v>
      </c>
      <c r="C23" s="73" t="s">
        <v>230</v>
      </c>
      <c r="D23" s="73" t="s">
        <v>231</v>
      </c>
      <c r="E23" s="73">
        <v>24051</v>
      </c>
      <c r="F23" s="73" t="s">
        <v>175</v>
      </c>
      <c r="G23" s="72" t="s">
        <v>232</v>
      </c>
      <c r="H23" s="73" t="s">
        <v>177</v>
      </c>
      <c r="I23" s="72" t="s">
        <v>186</v>
      </c>
    </row>
    <row r="24" spans="1:9">
      <c r="A24" t="str">
        <f t="shared" si="0"/>
        <v xml:space="preserve">5320    TANAYONG HONG KONG LIMITED </v>
      </c>
      <c r="C24" s="73" t="s">
        <v>233</v>
      </c>
      <c r="D24" s="73" t="s">
        <v>234</v>
      </c>
      <c r="E24" s="73">
        <v>24052</v>
      </c>
      <c r="F24" s="73" t="s">
        <v>175</v>
      </c>
      <c r="G24" s="72" t="s">
        <v>89</v>
      </c>
      <c r="H24" s="73" t="s">
        <v>177</v>
      </c>
      <c r="I24" s="72" t="s">
        <v>153</v>
      </c>
    </row>
    <row r="25" spans="1:9">
      <c r="A25" t="str">
        <f t="shared" si="0"/>
        <v xml:space="preserve">5500    EGS ASSETS Company Limited </v>
      </c>
      <c r="C25" s="73" t="s">
        <v>235</v>
      </c>
      <c r="D25" s="73" t="s">
        <v>236</v>
      </c>
      <c r="E25" s="73">
        <v>24053</v>
      </c>
      <c r="F25" s="73" t="s">
        <v>175</v>
      </c>
      <c r="G25" s="72" t="s">
        <v>90</v>
      </c>
      <c r="H25" s="73" t="s">
        <v>177</v>
      </c>
      <c r="I25" s="72" t="s">
        <v>153</v>
      </c>
    </row>
    <row r="26" spans="1:9">
      <c r="A26" t="str">
        <f t="shared" si="0"/>
        <v xml:space="preserve">5510    Muangthong Assets Company Limited </v>
      </c>
      <c r="C26" s="73" t="s">
        <v>237</v>
      </c>
      <c r="D26" s="73" t="s">
        <v>238</v>
      </c>
      <c r="E26" s="73">
        <v>24054</v>
      </c>
      <c r="F26" s="73" t="s">
        <v>175</v>
      </c>
      <c r="G26" s="72" t="s">
        <v>91</v>
      </c>
      <c r="H26" s="73" t="s">
        <v>177</v>
      </c>
      <c r="I26" s="72" t="s">
        <v>153</v>
      </c>
    </row>
    <row r="27" spans="1:9">
      <c r="A27" t="str">
        <f t="shared" si="0"/>
        <v xml:space="preserve">5520    Nine Square Property Co., Ltd. </v>
      </c>
      <c r="C27" s="73" t="s">
        <v>239</v>
      </c>
      <c r="D27" s="73" t="s">
        <v>240</v>
      </c>
      <c r="E27" s="73">
        <v>24055</v>
      </c>
      <c r="F27" s="73" t="s">
        <v>175</v>
      </c>
      <c r="G27" s="72" t="s">
        <v>92</v>
      </c>
      <c r="H27" s="73" t="s">
        <v>177</v>
      </c>
      <c r="I27" s="72" t="s">
        <v>153</v>
      </c>
    </row>
    <row r="28" spans="1:9">
      <c r="A28" t="str">
        <f t="shared" si="0"/>
        <v xml:space="preserve">5530    MAK8 Company Limited </v>
      </c>
      <c r="C28" s="73" t="s">
        <v>241</v>
      </c>
      <c r="D28" s="73" t="s">
        <v>242</v>
      </c>
      <c r="E28" s="73">
        <v>24056</v>
      </c>
      <c r="F28" s="73" t="s">
        <v>175</v>
      </c>
      <c r="G28" s="72" t="s">
        <v>93</v>
      </c>
      <c r="H28" s="73" t="s">
        <v>177</v>
      </c>
      <c r="I28" s="72" t="s">
        <v>153</v>
      </c>
    </row>
    <row r="29" spans="1:9">
      <c r="A29" t="str">
        <f t="shared" si="0"/>
        <v xml:space="preserve">5540    BTS Land Company Limited </v>
      </c>
      <c r="C29" s="73" t="s">
        <v>243</v>
      </c>
      <c r="D29" s="73" t="s">
        <v>244</v>
      </c>
      <c r="E29" s="73">
        <v>24057</v>
      </c>
      <c r="F29" s="73" t="s">
        <v>175</v>
      </c>
      <c r="G29" s="72" t="s">
        <v>94</v>
      </c>
      <c r="H29" s="73" t="s">
        <v>177</v>
      </c>
      <c r="I29" s="72" t="s">
        <v>153</v>
      </c>
    </row>
    <row r="30" spans="1:9">
      <c r="A30" t="str">
        <f t="shared" si="0"/>
        <v xml:space="preserve">5550    Rong Pasee Roi Chak Sam Joint Venture </v>
      </c>
      <c r="C30" s="73" t="s">
        <v>245</v>
      </c>
      <c r="D30" s="73" t="s">
        <v>246</v>
      </c>
      <c r="E30" s="73">
        <v>24058</v>
      </c>
      <c r="F30" s="73" t="s">
        <v>175</v>
      </c>
      <c r="G30" s="72" t="s">
        <v>247</v>
      </c>
      <c r="H30" s="73" t="s">
        <v>177</v>
      </c>
      <c r="I30" s="72" t="s">
        <v>153</v>
      </c>
    </row>
    <row r="31" spans="1:9">
      <c r="A31" t="str">
        <f t="shared" si="0"/>
        <v xml:space="preserve">5560    KHONKAENBURI CO., LTD. </v>
      </c>
      <c r="C31" s="73" t="s">
        <v>248</v>
      </c>
      <c r="D31" s="73" t="s">
        <v>249</v>
      </c>
      <c r="E31" s="73">
        <v>24059</v>
      </c>
      <c r="F31" s="73" t="s">
        <v>175</v>
      </c>
      <c r="G31" s="72" t="s">
        <v>95</v>
      </c>
      <c r="H31" s="73" t="s">
        <v>177</v>
      </c>
      <c r="I31" s="72" t="s">
        <v>153</v>
      </c>
    </row>
    <row r="32" spans="1:9">
      <c r="A32" t="str">
        <f t="shared" si="0"/>
        <v xml:space="preserve">5610    BOONBARAMEE METTA PROPERTY CO.,LTD. </v>
      </c>
      <c r="C32" s="73" t="s">
        <v>250</v>
      </c>
      <c r="D32" s="73" t="s">
        <v>251</v>
      </c>
      <c r="E32" s="73">
        <v>26580</v>
      </c>
      <c r="F32" s="73" t="s">
        <v>175</v>
      </c>
      <c r="G32" s="72" t="s">
        <v>96</v>
      </c>
      <c r="H32" s="73" t="s">
        <v>177</v>
      </c>
      <c r="I32" s="72" t="s">
        <v>153</v>
      </c>
    </row>
    <row r="33" spans="1:9">
      <c r="A33" t="str">
        <f t="shared" si="0"/>
        <v xml:space="preserve">5620    Pacific Hotel Chiangmai Co.,Ltd. </v>
      </c>
      <c r="C33" s="73" t="s">
        <v>252</v>
      </c>
      <c r="D33" s="73" t="s">
        <v>253</v>
      </c>
      <c r="E33" s="73">
        <v>26581</v>
      </c>
      <c r="F33" s="73" t="s">
        <v>175</v>
      </c>
      <c r="G33" s="72" t="s">
        <v>97</v>
      </c>
      <c r="H33" s="73" t="s">
        <v>177</v>
      </c>
      <c r="I33" s="72" t="s">
        <v>153</v>
      </c>
    </row>
    <row r="34" spans="1:9">
      <c r="A34" t="str">
        <f t="shared" si="0"/>
        <v xml:space="preserve">5630    Pacific Chiangmai Co.,Ltd. </v>
      </c>
      <c r="C34" s="73" t="s">
        <v>254</v>
      </c>
      <c r="D34" s="73" t="s">
        <v>255</v>
      </c>
      <c r="E34" s="73">
        <v>26582</v>
      </c>
      <c r="F34" s="73" t="s">
        <v>175</v>
      </c>
      <c r="G34" s="72" t="s">
        <v>98</v>
      </c>
      <c r="H34" s="73" t="s">
        <v>177</v>
      </c>
      <c r="I34" s="72" t="s">
        <v>153</v>
      </c>
    </row>
    <row r="35" spans="1:9">
      <c r="A35" t="str">
        <f t="shared" si="0"/>
        <v xml:space="preserve">5800    UNISON One Company Limited </v>
      </c>
      <c r="C35" s="73" t="s">
        <v>256</v>
      </c>
      <c r="D35" s="73" t="s">
        <v>257</v>
      </c>
      <c r="E35" s="73">
        <v>24060</v>
      </c>
      <c r="F35" s="73" t="s">
        <v>175</v>
      </c>
      <c r="G35" s="72" t="s">
        <v>99</v>
      </c>
      <c r="H35" s="73" t="s">
        <v>177</v>
      </c>
      <c r="I35" s="72" t="s">
        <v>153</v>
      </c>
    </row>
    <row r="36" spans="1:9">
      <c r="A36" t="str">
        <f t="shared" si="0"/>
        <v xml:space="preserve">5810    Kamkoong Property Company Limited </v>
      </c>
      <c r="C36" s="73" t="s">
        <v>258</v>
      </c>
      <c r="D36" s="73" t="s">
        <v>259</v>
      </c>
      <c r="E36" s="73">
        <v>24061</v>
      </c>
      <c r="F36" s="73" t="s">
        <v>175</v>
      </c>
      <c r="G36" s="72" t="s">
        <v>100</v>
      </c>
      <c r="H36" s="73" t="s">
        <v>177</v>
      </c>
      <c r="I36" s="72" t="s">
        <v>153</v>
      </c>
    </row>
    <row r="37" spans="1:9">
      <c r="A37" t="str">
        <f t="shared" si="0"/>
        <v xml:space="preserve">5840    Prime Area Retail Company Limited </v>
      </c>
      <c r="C37" s="73" t="s">
        <v>260</v>
      </c>
      <c r="D37" s="73" t="s">
        <v>261</v>
      </c>
      <c r="E37" s="73">
        <v>26583</v>
      </c>
      <c r="F37" s="73" t="s">
        <v>175</v>
      </c>
      <c r="G37" s="72" t="s">
        <v>101</v>
      </c>
      <c r="H37" s="73" t="s">
        <v>177</v>
      </c>
      <c r="I37" s="72" t="s">
        <v>153</v>
      </c>
    </row>
    <row r="38" spans="1:9">
      <c r="A38" t="str">
        <f t="shared" si="0"/>
        <v xml:space="preserve">5850    U Remix Company Limited </v>
      </c>
      <c r="C38" s="73" t="s">
        <v>262</v>
      </c>
      <c r="D38" s="73" t="s">
        <v>263</v>
      </c>
      <c r="E38" s="73">
        <v>129703</v>
      </c>
      <c r="F38" s="73" t="s">
        <v>175</v>
      </c>
      <c r="G38" s="72" t="s">
        <v>264</v>
      </c>
      <c r="H38" s="73" t="s">
        <v>177</v>
      </c>
      <c r="I38" s="72" t="s">
        <v>153</v>
      </c>
    </row>
    <row r="39" spans="1:9">
      <c r="A39" t="str">
        <f t="shared" si="0"/>
        <v>5900    TANAYONG PROPERTY MANAGEMENT CO.,LTD.</v>
      </c>
      <c r="C39" s="73" t="s">
        <v>265</v>
      </c>
      <c r="D39" s="73" t="s">
        <v>266</v>
      </c>
      <c r="E39" s="73">
        <v>24062</v>
      </c>
      <c r="F39" s="73" t="s">
        <v>175</v>
      </c>
      <c r="G39" s="72" t="s">
        <v>267</v>
      </c>
      <c r="H39" s="73" t="s">
        <v>177</v>
      </c>
      <c r="I39" s="72" t="s">
        <v>268</v>
      </c>
    </row>
    <row r="40" spans="1:9">
      <c r="A40" t="str">
        <f t="shared" si="0"/>
        <v>5910    Thana City Golf &amp; Sports Club Co.,Ltd.</v>
      </c>
      <c r="C40" s="73" t="s">
        <v>269</v>
      </c>
      <c r="D40" s="73" t="s">
        <v>270</v>
      </c>
      <c r="E40" s="73">
        <v>24063</v>
      </c>
      <c r="F40" s="73" t="s">
        <v>175</v>
      </c>
      <c r="G40" s="72" t="s">
        <v>271</v>
      </c>
      <c r="H40" s="73" t="s">
        <v>177</v>
      </c>
      <c r="I40" s="72" t="s">
        <v>272</v>
      </c>
    </row>
    <row r="41" spans="1:9">
      <c r="A41" t="str">
        <f t="shared" si="0"/>
        <v>6200    KHU KHOT STATION ALLIANCE COMPANY LIMITED</v>
      </c>
      <c r="C41" s="73" t="s">
        <v>273</v>
      </c>
      <c r="D41" s="73" t="s">
        <v>274</v>
      </c>
      <c r="E41" s="73">
        <v>24064</v>
      </c>
      <c r="F41" s="73" t="s">
        <v>175</v>
      </c>
      <c r="G41" s="72" t="s">
        <v>275</v>
      </c>
      <c r="H41" s="73" t="s">
        <v>177</v>
      </c>
      <c r="I41" s="72" t="s">
        <v>276</v>
      </c>
    </row>
    <row r="42" spans="1:9">
      <c r="A42" t="str">
        <f t="shared" si="0"/>
        <v>6210    SIAM PAGING AND COMMUNICATION CO.,LTD.</v>
      </c>
      <c r="C42" s="73" t="s">
        <v>277</v>
      </c>
      <c r="D42" s="73" t="s">
        <v>278</v>
      </c>
      <c r="E42" s="73">
        <v>24065</v>
      </c>
      <c r="F42" s="73" t="s">
        <v>175</v>
      </c>
      <c r="G42" s="72" t="s">
        <v>279</v>
      </c>
      <c r="H42" s="73" t="s">
        <v>177</v>
      </c>
      <c r="I42" s="72" t="s">
        <v>268</v>
      </c>
    </row>
    <row r="43" spans="1:9">
      <c r="A43" t="str">
        <f t="shared" si="0"/>
        <v>6220    TANAYONG FOOD AND BEVERAGE CO.,LTD.</v>
      </c>
      <c r="C43" s="73" t="s">
        <v>280</v>
      </c>
      <c r="D43" s="73" t="s">
        <v>281</v>
      </c>
      <c r="E43" s="73">
        <v>24066</v>
      </c>
      <c r="F43" s="73" t="s">
        <v>175</v>
      </c>
      <c r="G43" s="72" t="s">
        <v>282</v>
      </c>
      <c r="H43" s="73" t="s">
        <v>177</v>
      </c>
      <c r="I43" s="72" t="s">
        <v>268</v>
      </c>
    </row>
    <row r="44" spans="1:9">
      <c r="A44" t="str">
        <f t="shared" si="0"/>
        <v xml:space="preserve">6230    PrannaKiri Assets Co., Ltd. </v>
      </c>
      <c r="C44" s="73" t="s">
        <v>283</v>
      </c>
      <c r="D44" s="73" t="s">
        <v>284</v>
      </c>
      <c r="E44" s="73">
        <v>24067</v>
      </c>
      <c r="F44" s="73" t="s">
        <v>175</v>
      </c>
      <c r="G44" s="72" t="s">
        <v>102</v>
      </c>
      <c r="H44" s="73" t="s">
        <v>177</v>
      </c>
      <c r="I44" s="72" t="s">
        <v>153</v>
      </c>
    </row>
    <row r="45" spans="1:9">
      <c r="A45" t="str">
        <f t="shared" si="0"/>
        <v xml:space="preserve">6240    Ratburana Alliance Co., Ltd. </v>
      </c>
      <c r="C45" s="73" t="s">
        <v>285</v>
      </c>
      <c r="D45" s="73" t="s">
        <v>286</v>
      </c>
      <c r="E45" s="73">
        <v>24068</v>
      </c>
      <c r="F45" s="73" t="s">
        <v>175</v>
      </c>
      <c r="G45" s="72" t="s">
        <v>287</v>
      </c>
      <c r="H45" s="73" t="s">
        <v>177</v>
      </c>
      <c r="I45" s="72" t="s">
        <v>153</v>
      </c>
    </row>
    <row r="46" spans="1:9">
      <c r="A46" t="str">
        <f t="shared" si="0"/>
        <v xml:space="preserve">6250    NPARK GLOBAL HOLDING CO., LTD. </v>
      </c>
      <c r="C46" s="73" t="s">
        <v>288</v>
      </c>
      <c r="D46" s="73" t="s">
        <v>289</v>
      </c>
      <c r="E46" s="73">
        <v>24069</v>
      </c>
      <c r="F46" s="73" t="s">
        <v>175</v>
      </c>
      <c r="G46" s="72" t="s">
        <v>103</v>
      </c>
      <c r="H46" s="73" t="s">
        <v>177</v>
      </c>
      <c r="I46" s="72" t="s">
        <v>153</v>
      </c>
    </row>
    <row r="47" spans="1:9">
      <c r="A47" t="str">
        <f t="shared" si="0"/>
        <v xml:space="preserve">6260    Phraram 9 Alliance Co.,Ltd. </v>
      </c>
      <c r="C47" s="73" t="s">
        <v>290</v>
      </c>
      <c r="D47" s="73" t="s">
        <v>291</v>
      </c>
      <c r="E47" s="73">
        <v>26584</v>
      </c>
      <c r="F47" s="73" t="s">
        <v>175</v>
      </c>
      <c r="G47" s="72" t="s">
        <v>292</v>
      </c>
      <c r="H47" s="73" t="s">
        <v>177</v>
      </c>
      <c r="I47" s="72" t="s">
        <v>153</v>
      </c>
    </row>
    <row r="48" spans="1:9">
      <c r="A48" t="str">
        <f t="shared" si="0"/>
        <v xml:space="preserve">6270    Prime Area 12 Co.,Ltd. </v>
      </c>
      <c r="C48" s="73" t="s">
        <v>293</v>
      </c>
      <c r="D48" s="73" t="s">
        <v>294</v>
      </c>
      <c r="E48" s="73">
        <v>26585</v>
      </c>
      <c r="F48" s="73" t="s">
        <v>175</v>
      </c>
      <c r="G48" s="72" t="s">
        <v>104</v>
      </c>
      <c r="H48" s="73" t="s">
        <v>177</v>
      </c>
      <c r="I48" s="72" t="s">
        <v>153</v>
      </c>
    </row>
    <row r="49" spans="1:9">
      <c r="A49" t="str">
        <f t="shared" si="0"/>
        <v xml:space="preserve">7010    Prime Area 38  Co.,Ltd. </v>
      </c>
      <c r="C49" s="73" t="s">
        <v>295</v>
      </c>
      <c r="D49" s="73" t="s">
        <v>296</v>
      </c>
      <c r="E49" s="73">
        <v>26586</v>
      </c>
      <c r="F49" s="73" t="s">
        <v>175</v>
      </c>
      <c r="G49" s="72" t="s">
        <v>297</v>
      </c>
      <c r="H49" s="73" t="s">
        <v>177</v>
      </c>
      <c r="I49" s="72" t="s">
        <v>153</v>
      </c>
    </row>
    <row r="50" spans="1:9">
      <c r="A50" t="str">
        <f t="shared" si="0"/>
        <v xml:space="preserve">7500    KEYSTONE ESTATE Co.,Ltd. </v>
      </c>
      <c r="C50" s="73" t="s">
        <v>298</v>
      </c>
      <c r="D50" s="73" t="s">
        <v>299</v>
      </c>
      <c r="E50" s="73">
        <v>24070</v>
      </c>
      <c r="F50" s="73" t="s">
        <v>175</v>
      </c>
      <c r="G50" s="72" t="s">
        <v>105</v>
      </c>
      <c r="H50" s="73" t="s">
        <v>177</v>
      </c>
      <c r="I50" s="72" t="s">
        <v>153</v>
      </c>
    </row>
    <row r="51" spans="1:9">
      <c r="A51" t="str">
        <f t="shared" si="0"/>
        <v xml:space="preserve">7510    Keystone Management Co.,Ltd </v>
      </c>
      <c r="C51" s="73" t="s">
        <v>300</v>
      </c>
      <c r="D51" s="73" t="s">
        <v>301</v>
      </c>
      <c r="E51" s="73">
        <v>24071</v>
      </c>
      <c r="F51" s="73" t="s">
        <v>175</v>
      </c>
      <c r="G51" s="72" t="s">
        <v>106</v>
      </c>
      <c r="H51" s="73" t="s">
        <v>177</v>
      </c>
      <c r="I51" s="72" t="s">
        <v>153</v>
      </c>
    </row>
    <row r="52" spans="1:9">
      <c r="A52" t="str">
        <f t="shared" si="0"/>
        <v>7900    Rabbit Life Insurance Public Company Limited</v>
      </c>
      <c r="C52" s="73" t="s">
        <v>302</v>
      </c>
      <c r="D52" s="73" t="s">
        <v>303</v>
      </c>
      <c r="E52" s="73">
        <v>129725</v>
      </c>
      <c r="F52" s="73" t="s">
        <v>175</v>
      </c>
      <c r="G52" s="72" t="s">
        <v>304</v>
      </c>
      <c r="H52" s="73" t="s">
        <v>177</v>
      </c>
      <c r="I52" s="72" t="s">
        <v>178</v>
      </c>
    </row>
    <row r="53" spans="1:9">
      <c r="A53" t="str">
        <f t="shared" si="0"/>
        <v xml:space="preserve">7910    RBH Ventures Company Limited </v>
      </c>
      <c r="C53" s="73" t="s">
        <v>305</v>
      </c>
      <c r="D53" s="73" t="s">
        <v>306</v>
      </c>
      <c r="E53" s="73">
        <v>138016</v>
      </c>
      <c r="F53" s="73" t="s">
        <v>175</v>
      </c>
      <c r="G53" s="72" t="s">
        <v>307</v>
      </c>
      <c r="H53" s="73" t="s">
        <v>177</v>
      </c>
      <c r="I53" s="72" t="s">
        <v>153</v>
      </c>
    </row>
    <row r="54" spans="1:9">
      <c r="A54" t="str">
        <f t="shared" si="0"/>
        <v>7920    Prime Zone Asset Management Co.Ltd.</v>
      </c>
      <c r="C54" s="84" t="s">
        <v>361</v>
      </c>
      <c r="D54" s="73" t="s">
        <v>362</v>
      </c>
      <c r="E54" s="73">
        <v>29386</v>
      </c>
      <c r="F54" s="73" t="s">
        <v>175</v>
      </c>
      <c r="G54" s="72" t="s">
        <v>363</v>
      </c>
      <c r="H54" s="73"/>
    </row>
    <row r="55" spans="1:9">
      <c r="A55" t="str">
        <f t="shared" si="0"/>
        <v>7930    METHA ASSET MANAGEMENT CO.,LTD.</v>
      </c>
      <c r="C55" s="84" t="s">
        <v>364</v>
      </c>
      <c r="D55" s="73" t="s">
        <v>365</v>
      </c>
      <c r="E55" s="73">
        <v>29418</v>
      </c>
      <c r="F55" s="73" t="s">
        <v>175</v>
      </c>
      <c r="G55" s="72" t="s">
        <v>366</v>
      </c>
      <c r="H55" s="73"/>
    </row>
    <row r="56" spans="1:9">
      <c r="A56" t="str">
        <f t="shared" si="0"/>
        <v>8010    Bangkok Smartcard System Company Limited</v>
      </c>
      <c r="C56" s="73" t="s">
        <v>308</v>
      </c>
      <c r="D56" s="73" t="s">
        <v>309</v>
      </c>
      <c r="E56" s="73">
        <v>136251</v>
      </c>
      <c r="F56" s="73" t="s">
        <v>175</v>
      </c>
      <c r="G56" s="72" t="s">
        <v>310</v>
      </c>
      <c r="H56" s="73" t="s">
        <v>177</v>
      </c>
      <c r="I56" s="72" t="s">
        <v>186</v>
      </c>
    </row>
    <row r="57" spans="1:9">
      <c r="A57" t="str">
        <f t="shared" si="0"/>
        <v xml:space="preserve">8020    Rabbit Rewards Company Limited </v>
      </c>
      <c r="C57" s="73" t="s">
        <v>311</v>
      </c>
      <c r="D57" s="73" t="s">
        <v>312</v>
      </c>
      <c r="E57" s="73">
        <v>136252</v>
      </c>
      <c r="F57" s="73" t="s">
        <v>175</v>
      </c>
      <c r="G57" s="72" t="s">
        <v>107</v>
      </c>
      <c r="H57" s="73" t="s">
        <v>177</v>
      </c>
      <c r="I57" s="72" t="s">
        <v>153</v>
      </c>
    </row>
    <row r="58" spans="1:9">
      <c r="A58" t="str">
        <f t="shared" si="0"/>
        <v>8030    Bangkok Payment Solutions Company Limited</v>
      </c>
      <c r="C58" s="73" t="s">
        <v>313</v>
      </c>
      <c r="D58" s="73" t="s">
        <v>314</v>
      </c>
      <c r="E58" s="73">
        <v>136253</v>
      </c>
      <c r="F58" s="73" t="s">
        <v>175</v>
      </c>
      <c r="G58" s="72" t="s">
        <v>315</v>
      </c>
      <c r="H58" s="73" t="s">
        <v>177</v>
      </c>
      <c r="I58" s="72" t="s">
        <v>316</v>
      </c>
    </row>
    <row r="59" spans="1:9">
      <c r="A59" t="str">
        <f t="shared" si="0"/>
        <v xml:space="preserve">8040    BSS Holdings Company Limited </v>
      </c>
      <c r="C59" s="73" t="s">
        <v>317</v>
      </c>
      <c r="D59" s="73" t="s">
        <v>318</v>
      </c>
      <c r="E59" s="73">
        <v>136254</v>
      </c>
      <c r="F59" s="73" t="s">
        <v>175</v>
      </c>
      <c r="G59" s="72" t="s">
        <v>108</v>
      </c>
      <c r="H59" s="73" t="s">
        <v>177</v>
      </c>
      <c r="I59" s="72" t="s">
        <v>153</v>
      </c>
    </row>
    <row r="60" spans="1:9">
      <c r="A60" t="str">
        <f t="shared" si="0"/>
        <v>8050    RabbitPay System Company Limited</v>
      </c>
      <c r="C60" s="73" t="s">
        <v>319</v>
      </c>
      <c r="D60" s="73" t="s">
        <v>320</v>
      </c>
      <c r="E60" s="73">
        <v>136255</v>
      </c>
      <c r="F60" s="73" t="s">
        <v>175</v>
      </c>
      <c r="G60" s="72" t="s">
        <v>321</v>
      </c>
      <c r="H60" s="73" t="s">
        <v>177</v>
      </c>
      <c r="I60" s="72" t="s">
        <v>186</v>
      </c>
    </row>
    <row r="61" spans="1:9">
      <c r="A61" t="str">
        <f t="shared" si="0"/>
        <v>8090    RB Services Company Limited</v>
      </c>
      <c r="C61" s="73" t="s">
        <v>322</v>
      </c>
      <c r="D61" s="73" t="s">
        <v>323</v>
      </c>
      <c r="E61" s="73">
        <v>136256</v>
      </c>
      <c r="F61" s="73" t="s">
        <v>175</v>
      </c>
      <c r="G61" s="72" t="s">
        <v>324</v>
      </c>
      <c r="H61" s="73" t="s">
        <v>177</v>
      </c>
      <c r="I61" s="72" t="s">
        <v>178</v>
      </c>
    </row>
    <row r="62" spans="1:9">
      <c r="A62" t="str">
        <f t="shared" si="0"/>
        <v xml:space="preserve">8100    Rabbit Cash Company Limited </v>
      </c>
      <c r="C62" s="73" t="s">
        <v>325</v>
      </c>
      <c r="D62" s="73" t="s">
        <v>326</v>
      </c>
      <c r="E62" s="73">
        <v>31657</v>
      </c>
      <c r="F62" s="73" t="s">
        <v>175</v>
      </c>
      <c r="G62" s="72" t="s">
        <v>327</v>
      </c>
      <c r="H62" s="73" t="s">
        <v>177</v>
      </c>
      <c r="I62" s="72" t="s">
        <v>153</v>
      </c>
    </row>
    <row r="63" spans="1:9">
      <c r="A63" t="str">
        <f t="shared" si="0"/>
        <v xml:space="preserve">8200    HHT Construction Company Limited </v>
      </c>
      <c r="C63" s="73" t="s">
        <v>328</v>
      </c>
      <c r="D63" s="73" t="s">
        <v>329</v>
      </c>
      <c r="E63" s="73">
        <v>24079</v>
      </c>
      <c r="F63" s="73" t="s">
        <v>175</v>
      </c>
      <c r="G63" s="72" t="s">
        <v>109</v>
      </c>
      <c r="H63" s="73" t="s">
        <v>177</v>
      </c>
      <c r="I63" s="72" t="s">
        <v>153</v>
      </c>
    </row>
    <row r="64" spans="1:9">
      <c r="A64" t="str">
        <f t="shared" si="0"/>
        <v xml:space="preserve">8300    Turtle 23 Company Limited </v>
      </c>
      <c r="C64" s="73" t="s">
        <v>330</v>
      </c>
      <c r="D64" s="73" t="s">
        <v>331</v>
      </c>
      <c r="E64" s="73">
        <v>136257</v>
      </c>
      <c r="F64" s="73" t="s">
        <v>175</v>
      </c>
      <c r="G64" s="72" t="s">
        <v>110</v>
      </c>
      <c r="H64" s="73" t="s">
        <v>177</v>
      </c>
      <c r="I64" s="72" t="s">
        <v>153</v>
      </c>
    </row>
    <row r="65" spans="1:9">
      <c r="A65" t="str">
        <f t="shared" si="0"/>
        <v xml:space="preserve">8310    Turtle 1 Company Limited </v>
      </c>
      <c r="C65" s="73" t="s">
        <v>332</v>
      </c>
      <c r="D65" s="73" t="s">
        <v>333</v>
      </c>
      <c r="E65" s="73">
        <v>136258</v>
      </c>
      <c r="F65" s="73" t="s">
        <v>175</v>
      </c>
      <c r="G65" s="72" t="s">
        <v>111</v>
      </c>
      <c r="H65" s="73" t="s">
        <v>177</v>
      </c>
      <c r="I65" s="72" t="s">
        <v>153</v>
      </c>
    </row>
    <row r="66" spans="1:9">
      <c r="A66" t="str">
        <f t="shared" si="0"/>
        <v xml:space="preserve">8330    Turtle 3 Company Limited </v>
      </c>
      <c r="C66" s="73" t="s">
        <v>334</v>
      </c>
      <c r="D66" s="73" t="s">
        <v>335</v>
      </c>
      <c r="E66" s="73">
        <v>136259</v>
      </c>
      <c r="F66" s="73" t="s">
        <v>175</v>
      </c>
      <c r="G66" s="72" t="s">
        <v>113</v>
      </c>
      <c r="H66" s="73" t="s">
        <v>177</v>
      </c>
      <c r="I66" s="72" t="s">
        <v>153</v>
      </c>
    </row>
    <row r="67" spans="1:9">
      <c r="A67" t="str">
        <f t="shared" si="0"/>
        <v xml:space="preserve">8340    Turtle 4 Company Limited </v>
      </c>
      <c r="C67" s="73" t="s">
        <v>336</v>
      </c>
      <c r="D67" s="73" t="s">
        <v>337</v>
      </c>
      <c r="E67" s="73">
        <v>136260</v>
      </c>
      <c r="F67" s="73" t="s">
        <v>175</v>
      </c>
      <c r="G67" s="72" t="s">
        <v>114</v>
      </c>
      <c r="H67" s="73" t="s">
        <v>177</v>
      </c>
      <c r="I67" s="72" t="s">
        <v>153</v>
      </c>
    </row>
    <row r="68" spans="1:9">
      <c r="A68" t="str">
        <f t="shared" si="0"/>
        <v xml:space="preserve">8350    Turtle 5 Company Limited </v>
      </c>
      <c r="C68" s="73" t="s">
        <v>338</v>
      </c>
      <c r="D68" s="73" t="s">
        <v>339</v>
      </c>
      <c r="E68" s="73">
        <v>136261</v>
      </c>
      <c r="F68" s="73" t="s">
        <v>175</v>
      </c>
      <c r="G68" s="72" t="s">
        <v>115</v>
      </c>
      <c r="H68" s="73" t="s">
        <v>177</v>
      </c>
      <c r="I68" s="72" t="s">
        <v>153</v>
      </c>
    </row>
    <row r="69" spans="1:9">
      <c r="A69" t="str">
        <f t="shared" si="0"/>
        <v xml:space="preserve">8360    Turtle 6 Company Limited </v>
      </c>
      <c r="C69" s="73" t="s">
        <v>340</v>
      </c>
      <c r="D69" s="73" t="s">
        <v>341</v>
      </c>
      <c r="E69" s="73">
        <v>136262</v>
      </c>
      <c r="F69" s="73" t="s">
        <v>175</v>
      </c>
      <c r="G69" s="72" t="s">
        <v>116</v>
      </c>
      <c r="H69" s="73" t="s">
        <v>177</v>
      </c>
      <c r="I69" s="72" t="s">
        <v>153</v>
      </c>
    </row>
    <row r="70" spans="1:9">
      <c r="A70" t="str">
        <f t="shared" ref="A70:A73" si="1">C70&amp;F70&amp;G70&amp;H70&amp;I70</f>
        <v xml:space="preserve">8370    Turtle 7 Company Limited </v>
      </c>
      <c r="C70" s="73" t="s">
        <v>342</v>
      </c>
      <c r="D70" s="73" t="s">
        <v>343</v>
      </c>
      <c r="E70" s="73">
        <v>136263</v>
      </c>
      <c r="F70" s="73" t="s">
        <v>175</v>
      </c>
      <c r="G70" s="72" t="s">
        <v>117</v>
      </c>
      <c r="H70" s="73" t="s">
        <v>177</v>
      </c>
      <c r="I70" s="72" t="s">
        <v>153</v>
      </c>
    </row>
    <row r="71" spans="1:9">
      <c r="A71" t="str">
        <f t="shared" si="1"/>
        <v xml:space="preserve">8380    Turtle 8 Company Limited </v>
      </c>
      <c r="C71" s="73" t="s">
        <v>344</v>
      </c>
      <c r="D71" s="73" t="s">
        <v>345</v>
      </c>
      <c r="E71" s="73">
        <v>136264</v>
      </c>
      <c r="F71" s="73" t="s">
        <v>175</v>
      </c>
      <c r="G71" s="72" t="s">
        <v>118</v>
      </c>
      <c r="H71" s="73" t="s">
        <v>177</v>
      </c>
      <c r="I71" s="72" t="s">
        <v>153</v>
      </c>
    </row>
    <row r="72" spans="1:9">
      <c r="A72" t="str">
        <f t="shared" si="1"/>
        <v xml:space="preserve">8390    Turtle 9 Company Limited </v>
      </c>
      <c r="C72" s="73" t="s">
        <v>346</v>
      </c>
      <c r="D72" s="73" t="s">
        <v>347</v>
      </c>
      <c r="E72" s="73">
        <v>136265</v>
      </c>
      <c r="F72" s="73" t="s">
        <v>175</v>
      </c>
      <c r="G72" s="72" t="s">
        <v>119</v>
      </c>
      <c r="H72" s="73" t="s">
        <v>177</v>
      </c>
      <c r="I72" s="72" t="s">
        <v>153</v>
      </c>
    </row>
    <row r="73" spans="1:9">
      <c r="A73" t="str">
        <f>C73&amp;F73&amp;G73&amp;H73&amp;I73</f>
        <v xml:space="preserve">8400    Turtle 10 Company Limited </v>
      </c>
      <c r="C73" s="73" t="s">
        <v>348</v>
      </c>
      <c r="D73" s="73" t="s">
        <v>349</v>
      </c>
      <c r="E73" s="73">
        <v>136266</v>
      </c>
      <c r="F73" s="73" t="s">
        <v>175</v>
      </c>
      <c r="G73" s="72" t="s">
        <v>120</v>
      </c>
      <c r="H73" s="73" t="s">
        <v>177</v>
      </c>
      <c r="I73" s="72" t="s">
        <v>153</v>
      </c>
    </row>
    <row r="74" spans="1:9">
      <c r="A74" t="str">
        <f>C74&amp;F74&amp;G74&amp;H74&amp;I74</f>
        <v>8410    MAMMAPAZZA Company Limited</v>
      </c>
      <c r="C74" s="73" t="s">
        <v>1765</v>
      </c>
      <c r="D74" s="73" t="s">
        <v>1763</v>
      </c>
      <c r="E74" s="73"/>
      <c r="F74" s="73" t="s">
        <v>175</v>
      </c>
      <c r="G74" s="72" t="s">
        <v>1764</v>
      </c>
      <c r="H74" s="73"/>
    </row>
    <row r="75" spans="1:9">
      <c r="A75" t="str">
        <f>C75&amp;F75&amp;G75&amp;H75&amp;I75</f>
        <v xml:space="preserve">Z010    Siemens </v>
      </c>
      <c r="C75" s="73" t="s">
        <v>350</v>
      </c>
      <c r="D75" s="73" t="s">
        <v>351</v>
      </c>
      <c r="E75" s="73">
        <v>24080</v>
      </c>
      <c r="F75" s="73" t="s">
        <v>175</v>
      </c>
      <c r="G75" s="73" t="s">
        <v>351</v>
      </c>
      <c r="H75" s="73" t="s">
        <v>177</v>
      </c>
      <c r="I75" s="72" t="s">
        <v>153</v>
      </c>
    </row>
  </sheetData>
  <phoneticPr fontId="2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/>
  </sheetViews>
  <sheetFormatPr defaultRowHeight="15"/>
  <cols>
    <col min="2" max="2" width="24" bestFit="1" customWidth="1"/>
    <col min="3" max="3" width="28.5703125" bestFit="1" customWidth="1"/>
  </cols>
  <sheetData>
    <row r="1" spans="1:3">
      <c r="A1" s="18" t="s">
        <v>7</v>
      </c>
      <c r="B1" s="18" t="s">
        <v>127</v>
      </c>
      <c r="C1" s="18" t="s">
        <v>137</v>
      </c>
    </row>
    <row r="2" spans="1:3">
      <c r="A2" s="19">
        <v>1100</v>
      </c>
      <c r="B2" t="s">
        <v>128</v>
      </c>
      <c r="C2" t="str">
        <f>A2&amp;" "&amp;B2</f>
        <v>1100 BTS Group Holdings (THB)</v>
      </c>
    </row>
    <row r="3" spans="1:3">
      <c r="A3" s="19">
        <v>2101</v>
      </c>
      <c r="B3" t="s">
        <v>129</v>
      </c>
      <c r="C3" t="str">
        <f t="shared" ref="C3:C17" si="0">A3&amp;" "&amp;B3</f>
        <v>2101 BTSC (THB)</v>
      </c>
    </row>
    <row r="4" spans="1:3">
      <c r="A4" s="19">
        <v>2102</v>
      </c>
      <c r="B4" t="s">
        <v>130</v>
      </c>
      <c r="C4" t="str">
        <f t="shared" si="0"/>
        <v>2102 BIS (THB)</v>
      </c>
    </row>
    <row r="5" spans="1:3">
      <c r="A5" s="19">
        <v>2103</v>
      </c>
      <c r="B5" t="s">
        <v>131</v>
      </c>
      <c r="C5" t="str">
        <f t="shared" si="0"/>
        <v>2103 NBM (THB)</v>
      </c>
    </row>
    <row r="6" spans="1:3">
      <c r="A6" s="19">
        <v>2104</v>
      </c>
      <c r="B6" t="s">
        <v>132</v>
      </c>
      <c r="C6" t="str">
        <f t="shared" si="0"/>
        <v>2104 EBM (THB)</v>
      </c>
    </row>
    <row r="7" spans="1:3">
      <c r="A7" s="19">
        <v>2105</v>
      </c>
      <c r="B7" t="s">
        <v>133</v>
      </c>
      <c r="C7" t="str">
        <f t="shared" si="0"/>
        <v>2105 BID (THB)</v>
      </c>
    </row>
    <row r="8" spans="1:3">
      <c r="A8" s="19">
        <v>3100</v>
      </c>
      <c r="B8" t="s">
        <v>134</v>
      </c>
      <c r="C8" t="str">
        <f t="shared" si="0"/>
        <v>3100 VGI Group (THB)</v>
      </c>
    </row>
    <row r="9" spans="1:3">
      <c r="A9" s="19">
        <v>5100</v>
      </c>
      <c r="B9" t="s">
        <v>135</v>
      </c>
      <c r="C9" t="str">
        <f t="shared" si="0"/>
        <v>5100 BTSG Property Group (THB)</v>
      </c>
    </row>
    <row r="10" spans="1:3">
      <c r="A10" s="19">
        <v>6100</v>
      </c>
      <c r="B10" t="s">
        <v>164</v>
      </c>
      <c r="C10" t="str">
        <f t="shared" si="0"/>
        <v>6100 Rabbit Holdings Group-THB</v>
      </c>
    </row>
    <row r="11" spans="1:3">
      <c r="A11" s="19">
        <v>6101</v>
      </c>
      <c r="B11" t="s">
        <v>165</v>
      </c>
      <c r="C11" t="str">
        <f t="shared" si="0"/>
        <v>6101 Rabbit Holdings Group-HKD</v>
      </c>
    </row>
    <row r="12" spans="1:3">
      <c r="A12" s="19">
        <v>8102</v>
      </c>
      <c r="B12" t="s">
        <v>166</v>
      </c>
      <c r="C12" t="str">
        <f t="shared" si="0"/>
        <v>8102 Rabbit Rewards</v>
      </c>
    </row>
    <row r="13" spans="1:3">
      <c r="A13" s="19">
        <v>8103</v>
      </c>
      <c r="B13" t="s">
        <v>167</v>
      </c>
      <c r="C13" t="str">
        <f t="shared" si="0"/>
        <v>8103 Bangkok Payment Solutions</v>
      </c>
    </row>
    <row r="14" spans="1:3">
      <c r="A14" s="19">
        <v>8104</v>
      </c>
      <c r="B14" t="s">
        <v>168</v>
      </c>
      <c r="C14" t="str">
        <f t="shared" si="0"/>
        <v>8104 BSS Holdings Group</v>
      </c>
    </row>
    <row r="15" spans="1:3">
      <c r="A15" s="19">
        <v>8106</v>
      </c>
      <c r="B15" t="s">
        <v>169</v>
      </c>
      <c r="C15" t="str">
        <f t="shared" si="0"/>
        <v>8106 Rabbit Cash Group</v>
      </c>
    </row>
    <row r="16" spans="1:3">
      <c r="A16" s="19">
        <v>8200</v>
      </c>
      <c r="B16" t="s">
        <v>136</v>
      </c>
      <c r="C16" t="str">
        <f t="shared" si="0"/>
        <v>8200 HHT Construction (THB)</v>
      </c>
    </row>
    <row r="17" spans="1:3">
      <c r="A17" s="19">
        <v>8300</v>
      </c>
      <c r="B17" t="s">
        <v>170</v>
      </c>
      <c r="C17" t="str">
        <f t="shared" si="0"/>
        <v>8300 Turtle 23 Group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workbookViewId="0">
      <selection activeCell="D22" sqref="D22"/>
    </sheetView>
  </sheetViews>
  <sheetFormatPr defaultRowHeight="15"/>
  <cols>
    <col min="2" max="2" width="10.5703125" bestFit="1" customWidth="1"/>
    <col min="3" max="3" width="16.28515625" customWidth="1"/>
  </cols>
  <sheetData>
    <row r="1" spans="1:3">
      <c r="A1" s="18" t="s">
        <v>148</v>
      </c>
      <c r="B1" s="18" t="s">
        <v>21</v>
      </c>
      <c r="C1" s="18" t="s">
        <v>148</v>
      </c>
    </row>
    <row r="2" spans="1:3">
      <c r="A2">
        <v>1000</v>
      </c>
      <c r="B2" t="s">
        <v>149</v>
      </c>
      <c r="C2" t="str">
        <f>A2&amp;" "&amp;B2</f>
        <v>1000 Apr-Mar</v>
      </c>
    </row>
    <row r="3" spans="1:3">
      <c r="A3">
        <v>2000</v>
      </c>
      <c r="B3" t="s">
        <v>150</v>
      </c>
      <c r="C3" t="str">
        <f>A3&amp;" "&amp;B3</f>
        <v>2000 Jan-Dec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67"/>
  <sheetViews>
    <sheetView workbookViewId="0">
      <pane ySplit="1" topLeftCell="A209" activePane="bottomLeft" state="frozen"/>
      <selection pane="bottomLeft" activeCell="E223" sqref="E223"/>
    </sheetView>
  </sheetViews>
  <sheetFormatPr defaultRowHeight="15"/>
  <cols>
    <col min="1" max="1" width="51" style="106" bestFit="1" customWidth="1"/>
    <col min="6" max="6" width="0" hidden="1" customWidth="1"/>
    <col min="7" max="7" width="3" hidden="1" customWidth="1"/>
    <col min="8" max="8" width="6" hidden="1" customWidth="1"/>
    <col min="9" max="9" width="7" hidden="1" customWidth="1"/>
    <col min="10" max="10" width="9.42578125" hidden="1" customWidth="1"/>
    <col min="11" max="11" width="9" hidden="1" customWidth="1"/>
    <col min="12" max="12" width="11.85546875" hidden="1" customWidth="1"/>
    <col min="13" max="13" width="41.140625" hidden="1" customWidth="1"/>
    <col min="14" max="14" width="40" hidden="1" customWidth="1"/>
    <col min="15" max="15" width="30.140625" hidden="1" customWidth="1"/>
    <col min="16" max="18" width="0" hidden="1" customWidth="1"/>
  </cols>
  <sheetData>
    <row r="1" spans="1:15">
      <c r="A1" s="103" t="s">
        <v>152</v>
      </c>
    </row>
    <row r="2" spans="1:15">
      <c r="A2" s="104"/>
    </row>
    <row r="3" spans="1:15">
      <c r="A3" s="105" t="s">
        <v>162</v>
      </c>
      <c r="F3" t="s">
        <v>367</v>
      </c>
      <c r="J3" t="s">
        <v>368</v>
      </c>
    </row>
    <row r="4" spans="1:15">
      <c r="A4" s="85" t="s">
        <v>1214</v>
      </c>
      <c r="G4" t="s">
        <v>369</v>
      </c>
      <c r="L4" t="s">
        <v>370</v>
      </c>
    </row>
    <row r="5" spans="1:15">
      <c r="A5" s="86" t="s">
        <v>1215</v>
      </c>
      <c r="H5" t="s">
        <v>371</v>
      </c>
      <c r="M5" t="s">
        <v>372</v>
      </c>
    </row>
    <row r="6" spans="1:15">
      <c r="A6" s="87" t="s">
        <v>1216</v>
      </c>
      <c r="I6" t="s">
        <v>373</v>
      </c>
      <c r="N6" t="s">
        <v>374</v>
      </c>
    </row>
    <row r="7" spans="1:15">
      <c r="A7" s="87" t="s">
        <v>1217</v>
      </c>
      <c r="I7" t="s">
        <v>375</v>
      </c>
      <c r="N7" t="s">
        <v>376</v>
      </c>
    </row>
    <row r="8" spans="1:15">
      <c r="A8" s="88" t="s">
        <v>1751</v>
      </c>
      <c r="K8" t="s">
        <v>377</v>
      </c>
      <c r="O8" t="s">
        <v>378</v>
      </c>
    </row>
    <row r="9" spans="1:15">
      <c r="A9" s="88" t="s">
        <v>1752</v>
      </c>
      <c r="K9" t="s">
        <v>379</v>
      </c>
      <c r="O9" t="s">
        <v>380</v>
      </c>
    </row>
    <row r="10" spans="1:15">
      <c r="A10" s="88" t="s">
        <v>1753</v>
      </c>
      <c r="K10" t="s">
        <v>381</v>
      </c>
      <c r="O10" t="s">
        <v>382</v>
      </c>
    </row>
    <row r="11" spans="1:15">
      <c r="A11" s="88" t="s">
        <v>1754</v>
      </c>
      <c r="K11" t="s">
        <v>383</v>
      </c>
      <c r="O11" t="s">
        <v>384</v>
      </c>
    </row>
    <row r="12" spans="1:15">
      <c r="A12" s="88" t="s">
        <v>1755</v>
      </c>
      <c r="K12" t="s">
        <v>385</v>
      </c>
      <c r="O12" t="s">
        <v>386</v>
      </c>
    </row>
    <row r="13" spans="1:15">
      <c r="A13" s="88" t="s">
        <v>1756</v>
      </c>
      <c r="K13" t="s">
        <v>387</v>
      </c>
      <c r="O13" t="s">
        <v>388</v>
      </c>
    </row>
    <row r="14" spans="1:15">
      <c r="A14" s="88" t="s">
        <v>1757</v>
      </c>
      <c r="K14" t="s">
        <v>389</v>
      </c>
      <c r="O14" t="s">
        <v>390</v>
      </c>
    </row>
    <row r="15" spans="1:15">
      <c r="A15" s="88" t="s">
        <v>1758</v>
      </c>
      <c r="K15" t="s">
        <v>391</v>
      </c>
      <c r="O15" t="s">
        <v>392</v>
      </c>
    </row>
    <row r="16" spans="1:15">
      <c r="A16" s="88" t="s">
        <v>1759</v>
      </c>
      <c r="K16" t="s">
        <v>393</v>
      </c>
      <c r="O16" t="s">
        <v>394</v>
      </c>
    </row>
    <row r="17" spans="1:15">
      <c r="A17" s="86" t="s">
        <v>1218</v>
      </c>
      <c r="H17" t="s">
        <v>395</v>
      </c>
      <c r="M17" t="s">
        <v>85</v>
      </c>
    </row>
    <row r="18" spans="1:15">
      <c r="A18" s="87" t="s">
        <v>1219</v>
      </c>
      <c r="I18" t="s">
        <v>396</v>
      </c>
      <c r="N18" t="s">
        <v>397</v>
      </c>
    </row>
    <row r="19" spans="1:15">
      <c r="A19" s="87" t="s">
        <v>1220</v>
      </c>
      <c r="I19" t="s">
        <v>398</v>
      </c>
      <c r="N19" t="s">
        <v>399</v>
      </c>
    </row>
    <row r="20" spans="1:15">
      <c r="A20" s="88" t="s">
        <v>1760</v>
      </c>
      <c r="K20" t="s">
        <v>400</v>
      </c>
      <c r="O20" t="s">
        <v>401</v>
      </c>
    </row>
    <row r="21" spans="1:15">
      <c r="A21" s="88" t="s">
        <v>1761</v>
      </c>
      <c r="K21" t="s">
        <v>402</v>
      </c>
      <c r="O21" t="s">
        <v>403</v>
      </c>
    </row>
    <row r="22" spans="1:15">
      <c r="A22" s="86" t="s">
        <v>1221</v>
      </c>
      <c r="H22" t="s">
        <v>404</v>
      </c>
      <c r="M22" t="s">
        <v>405</v>
      </c>
    </row>
    <row r="23" spans="1:15">
      <c r="A23" s="87" t="s">
        <v>1222</v>
      </c>
      <c r="I23" t="s">
        <v>406</v>
      </c>
      <c r="N23" t="s">
        <v>407</v>
      </c>
    </row>
    <row r="24" spans="1:15">
      <c r="A24" s="86" t="s">
        <v>1223</v>
      </c>
      <c r="H24" t="s">
        <v>408</v>
      </c>
      <c r="M24" t="s">
        <v>409</v>
      </c>
    </row>
    <row r="25" spans="1:15">
      <c r="A25" s="87" t="s">
        <v>1224</v>
      </c>
      <c r="I25" t="s">
        <v>410</v>
      </c>
      <c r="N25" t="s">
        <v>411</v>
      </c>
    </row>
    <row r="26" spans="1:15">
      <c r="A26" s="87" t="s">
        <v>1225</v>
      </c>
      <c r="I26" t="s">
        <v>412</v>
      </c>
      <c r="N26" t="s">
        <v>413</v>
      </c>
    </row>
    <row r="27" spans="1:15">
      <c r="A27" s="88" t="s">
        <v>1762</v>
      </c>
      <c r="K27" t="s">
        <v>414</v>
      </c>
      <c r="O27" t="s">
        <v>415</v>
      </c>
    </row>
    <row r="28" spans="1:15">
      <c r="A28" s="106" t="s">
        <v>1226</v>
      </c>
    </row>
    <row r="29" spans="1:15">
      <c r="A29" s="89" t="s">
        <v>1227</v>
      </c>
      <c r="G29" t="s">
        <v>416</v>
      </c>
      <c r="L29" t="s">
        <v>417</v>
      </c>
    </row>
    <row r="30" spans="1:15">
      <c r="A30" s="90" t="s">
        <v>1228</v>
      </c>
      <c r="H30" t="s">
        <v>418</v>
      </c>
      <c r="M30" t="s">
        <v>419</v>
      </c>
    </row>
    <row r="31" spans="1:15">
      <c r="A31" s="93" t="s">
        <v>1229</v>
      </c>
      <c r="I31" t="s">
        <v>420</v>
      </c>
      <c r="N31" t="s">
        <v>421</v>
      </c>
    </row>
    <row r="32" spans="1:15">
      <c r="A32" s="93" t="s">
        <v>1230</v>
      </c>
      <c r="I32" t="s">
        <v>422</v>
      </c>
      <c r="N32" t="s">
        <v>423</v>
      </c>
    </row>
    <row r="33" spans="1:16">
      <c r="A33" s="91" t="s">
        <v>1231</v>
      </c>
      <c r="K33" t="s">
        <v>424</v>
      </c>
      <c r="O33" t="s">
        <v>425</v>
      </c>
    </row>
    <row r="34" spans="1:16">
      <c r="A34" s="92" t="s">
        <v>1232</v>
      </c>
      <c r="L34" t="s">
        <v>426</v>
      </c>
      <c r="P34" t="s">
        <v>427</v>
      </c>
    </row>
    <row r="35" spans="1:16">
      <c r="A35" s="92" t="s">
        <v>1233</v>
      </c>
      <c r="L35" t="s">
        <v>428</v>
      </c>
      <c r="P35" t="s">
        <v>429</v>
      </c>
    </row>
    <row r="36" spans="1:16">
      <c r="A36" s="92" t="s">
        <v>1234</v>
      </c>
      <c r="L36" t="s">
        <v>430</v>
      </c>
      <c r="P36" t="s">
        <v>431</v>
      </c>
    </row>
    <row r="37" spans="1:16">
      <c r="A37" s="92" t="s">
        <v>1235</v>
      </c>
      <c r="L37" t="s">
        <v>432</v>
      </c>
      <c r="P37" t="s">
        <v>433</v>
      </c>
    </row>
    <row r="38" spans="1:16">
      <c r="A38" s="92" t="s">
        <v>1236</v>
      </c>
      <c r="L38" t="s">
        <v>434</v>
      </c>
      <c r="P38" t="s">
        <v>435</v>
      </c>
    </row>
    <row r="39" spans="1:16">
      <c r="A39" s="92" t="s">
        <v>1237</v>
      </c>
      <c r="L39" t="s">
        <v>436</v>
      </c>
      <c r="P39" t="s">
        <v>437</v>
      </c>
    </row>
    <row r="40" spans="1:16">
      <c r="A40" s="91" t="s">
        <v>1238</v>
      </c>
      <c r="K40" t="s">
        <v>438</v>
      </c>
      <c r="O40" t="s">
        <v>439</v>
      </c>
    </row>
    <row r="41" spans="1:16">
      <c r="A41" s="92" t="s">
        <v>1239</v>
      </c>
      <c r="L41" t="s">
        <v>440</v>
      </c>
      <c r="P41" t="s">
        <v>441</v>
      </c>
    </row>
    <row r="42" spans="1:16">
      <c r="A42" s="92" t="s">
        <v>1240</v>
      </c>
      <c r="L42" t="s">
        <v>442</v>
      </c>
      <c r="P42" t="s">
        <v>443</v>
      </c>
    </row>
    <row r="43" spans="1:16">
      <c r="A43" s="92" t="s">
        <v>1241</v>
      </c>
      <c r="L43" t="s">
        <v>444</v>
      </c>
      <c r="P43" t="s">
        <v>445</v>
      </c>
    </row>
    <row r="44" spans="1:16">
      <c r="A44" s="92" t="s">
        <v>1242</v>
      </c>
      <c r="L44" t="s">
        <v>446</v>
      </c>
      <c r="P44" t="s">
        <v>447</v>
      </c>
    </row>
    <row r="45" spans="1:16">
      <c r="A45" s="92" t="s">
        <v>1243</v>
      </c>
      <c r="L45" t="s">
        <v>448</v>
      </c>
      <c r="P45" t="s">
        <v>449</v>
      </c>
    </row>
    <row r="46" spans="1:16">
      <c r="A46" s="92" t="s">
        <v>1244</v>
      </c>
      <c r="L46" t="s">
        <v>450</v>
      </c>
      <c r="P46" t="s">
        <v>451</v>
      </c>
    </row>
    <row r="47" spans="1:16">
      <c r="A47" s="92" t="s">
        <v>1245</v>
      </c>
      <c r="L47" t="s">
        <v>452</v>
      </c>
      <c r="P47" t="s">
        <v>453</v>
      </c>
    </row>
    <row r="48" spans="1:16">
      <c r="A48" s="92" t="s">
        <v>1246</v>
      </c>
      <c r="L48" t="s">
        <v>454</v>
      </c>
      <c r="P48" t="s">
        <v>455</v>
      </c>
    </row>
    <row r="49" spans="1:16">
      <c r="A49" s="92" t="s">
        <v>1247</v>
      </c>
      <c r="L49" t="s">
        <v>456</v>
      </c>
      <c r="P49" t="s">
        <v>457</v>
      </c>
    </row>
    <row r="50" spans="1:16">
      <c r="A50" s="91" t="s">
        <v>1248</v>
      </c>
      <c r="K50" t="s">
        <v>458</v>
      </c>
      <c r="O50" t="s">
        <v>459</v>
      </c>
    </row>
    <row r="51" spans="1:16">
      <c r="A51" s="92" t="s">
        <v>1249</v>
      </c>
      <c r="L51" t="s">
        <v>460</v>
      </c>
      <c r="P51" t="s">
        <v>461</v>
      </c>
    </row>
    <row r="52" spans="1:16">
      <c r="A52" s="92" t="s">
        <v>1250</v>
      </c>
      <c r="L52" t="s">
        <v>462</v>
      </c>
      <c r="P52" t="s">
        <v>463</v>
      </c>
    </row>
    <row r="53" spans="1:16">
      <c r="A53" s="91" t="s">
        <v>1251</v>
      </c>
      <c r="K53" t="s">
        <v>464</v>
      </c>
      <c r="O53" t="s">
        <v>465</v>
      </c>
    </row>
    <row r="54" spans="1:16">
      <c r="A54" s="92" t="s">
        <v>1252</v>
      </c>
      <c r="L54" t="s">
        <v>466</v>
      </c>
      <c r="P54" t="s">
        <v>467</v>
      </c>
    </row>
    <row r="55" spans="1:16">
      <c r="A55" s="92" t="s">
        <v>1253</v>
      </c>
      <c r="L55" t="s">
        <v>468</v>
      </c>
      <c r="P55" t="s">
        <v>469</v>
      </c>
    </row>
    <row r="56" spans="1:16">
      <c r="A56" s="92" t="s">
        <v>1254</v>
      </c>
      <c r="L56" t="s">
        <v>470</v>
      </c>
      <c r="P56" t="s">
        <v>471</v>
      </c>
    </row>
    <row r="57" spans="1:16">
      <c r="A57" s="92" t="s">
        <v>1255</v>
      </c>
      <c r="L57" t="s">
        <v>472</v>
      </c>
      <c r="P57" t="s">
        <v>473</v>
      </c>
    </row>
    <row r="58" spans="1:16">
      <c r="A58" s="92" t="s">
        <v>1256</v>
      </c>
      <c r="L58" t="s">
        <v>474</v>
      </c>
      <c r="P58" t="s">
        <v>475</v>
      </c>
    </row>
    <row r="59" spans="1:16">
      <c r="A59" s="92" t="s">
        <v>1257</v>
      </c>
      <c r="L59" t="s">
        <v>476</v>
      </c>
      <c r="P59" t="s">
        <v>477</v>
      </c>
    </row>
    <row r="60" spans="1:16">
      <c r="A60" s="92" t="s">
        <v>1258</v>
      </c>
      <c r="L60" t="s">
        <v>478</v>
      </c>
      <c r="P60" t="s">
        <v>479</v>
      </c>
    </row>
    <row r="61" spans="1:16">
      <c r="A61" s="92" t="s">
        <v>1259</v>
      </c>
      <c r="L61" t="s">
        <v>480</v>
      </c>
      <c r="P61" t="s">
        <v>481</v>
      </c>
    </row>
    <row r="62" spans="1:16">
      <c r="A62" s="92" t="s">
        <v>1260</v>
      </c>
      <c r="L62" t="s">
        <v>482</v>
      </c>
      <c r="P62" t="s">
        <v>483</v>
      </c>
    </row>
    <row r="63" spans="1:16">
      <c r="A63" s="92" t="s">
        <v>1261</v>
      </c>
      <c r="L63" t="s">
        <v>484</v>
      </c>
      <c r="P63" t="s">
        <v>485</v>
      </c>
    </row>
    <row r="64" spans="1:16">
      <c r="A64" s="91" t="s">
        <v>1262</v>
      </c>
      <c r="K64" t="s">
        <v>486</v>
      </c>
      <c r="O64" t="s">
        <v>487</v>
      </c>
    </row>
    <row r="65" spans="1:16">
      <c r="A65" s="92" t="s">
        <v>1263</v>
      </c>
      <c r="L65" t="s">
        <v>488</v>
      </c>
      <c r="P65" t="s">
        <v>489</v>
      </c>
    </row>
    <row r="66" spans="1:16">
      <c r="A66" s="92" t="s">
        <v>1264</v>
      </c>
      <c r="L66" t="s">
        <v>490</v>
      </c>
      <c r="P66" t="s">
        <v>491</v>
      </c>
    </row>
    <row r="67" spans="1:16">
      <c r="A67" s="92" t="s">
        <v>1265</v>
      </c>
      <c r="L67" t="s">
        <v>492</v>
      </c>
      <c r="P67" t="s">
        <v>493</v>
      </c>
    </row>
    <row r="68" spans="1:16">
      <c r="A68" s="92" t="s">
        <v>1266</v>
      </c>
      <c r="L68" t="s">
        <v>494</v>
      </c>
      <c r="P68" t="s">
        <v>495</v>
      </c>
    </row>
    <row r="69" spans="1:16">
      <c r="A69" s="92" t="s">
        <v>1267</v>
      </c>
      <c r="L69" t="s">
        <v>496</v>
      </c>
      <c r="P69" t="s">
        <v>497</v>
      </c>
    </row>
    <row r="70" spans="1:16">
      <c r="A70" s="92" t="s">
        <v>1268</v>
      </c>
      <c r="L70" t="s">
        <v>498</v>
      </c>
      <c r="P70" t="s">
        <v>499</v>
      </c>
    </row>
    <row r="71" spans="1:16">
      <c r="A71" s="92" t="s">
        <v>1269</v>
      </c>
      <c r="L71" t="s">
        <v>500</v>
      </c>
      <c r="P71" t="s">
        <v>501</v>
      </c>
    </row>
    <row r="72" spans="1:16">
      <c r="A72" s="92" t="s">
        <v>1270</v>
      </c>
      <c r="L72" t="s">
        <v>502</v>
      </c>
      <c r="P72" t="s">
        <v>503</v>
      </c>
    </row>
    <row r="73" spans="1:16">
      <c r="A73" s="92" t="s">
        <v>1271</v>
      </c>
      <c r="L73" t="s">
        <v>504</v>
      </c>
      <c r="P73" t="s">
        <v>505</v>
      </c>
    </row>
    <row r="74" spans="1:16">
      <c r="A74" s="92" t="s">
        <v>1272</v>
      </c>
      <c r="L74" t="s">
        <v>506</v>
      </c>
      <c r="P74" t="s">
        <v>507</v>
      </c>
    </row>
    <row r="75" spans="1:16">
      <c r="A75" s="90" t="s">
        <v>1273</v>
      </c>
      <c r="H75" t="s">
        <v>508</v>
      </c>
      <c r="M75" t="s">
        <v>509</v>
      </c>
    </row>
    <row r="76" spans="1:16">
      <c r="A76" s="93" t="s">
        <v>1274</v>
      </c>
      <c r="I76" t="s">
        <v>510</v>
      </c>
      <c r="N76" t="s">
        <v>511</v>
      </c>
    </row>
    <row r="77" spans="1:16">
      <c r="A77" s="90" t="s">
        <v>1275</v>
      </c>
      <c r="H77" t="s">
        <v>512</v>
      </c>
      <c r="M77" t="s">
        <v>513</v>
      </c>
    </row>
    <row r="78" spans="1:16">
      <c r="A78" s="93" t="s">
        <v>1276</v>
      </c>
      <c r="I78" t="s">
        <v>514</v>
      </c>
      <c r="N78" t="s">
        <v>515</v>
      </c>
    </row>
    <row r="79" spans="1:16">
      <c r="A79" s="93" t="s">
        <v>1277</v>
      </c>
      <c r="I79" t="s">
        <v>516</v>
      </c>
      <c r="N79" t="s">
        <v>517</v>
      </c>
    </row>
    <row r="80" spans="1:16">
      <c r="A80" s="91" t="s">
        <v>1278</v>
      </c>
      <c r="K80" t="s">
        <v>518</v>
      </c>
      <c r="O80" t="s">
        <v>519</v>
      </c>
    </row>
    <row r="81" spans="1:16">
      <c r="A81" s="92" t="s">
        <v>1279</v>
      </c>
      <c r="L81" t="s">
        <v>520</v>
      </c>
      <c r="P81" t="s">
        <v>521</v>
      </c>
    </row>
    <row r="82" spans="1:16">
      <c r="A82" s="92" t="s">
        <v>1280</v>
      </c>
      <c r="L82" t="s">
        <v>522</v>
      </c>
      <c r="P82" t="s">
        <v>523</v>
      </c>
    </row>
    <row r="83" spans="1:16">
      <c r="A83" s="91" t="s">
        <v>1281</v>
      </c>
      <c r="K83" t="s">
        <v>524</v>
      </c>
      <c r="O83" t="s">
        <v>525</v>
      </c>
    </row>
    <row r="84" spans="1:16">
      <c r="A84" s="92" t="s">
        <v>1282</v>
      </c>
      <c r="L84" t="s">
        <v>526</v>
      </c>
      <c r="P84" t="s">
        <v>527</v>
      </c>
    </row>
    <row r="85" spans="1:16">
      <c r="A85" s="92" t="s">
        <v>1283</v>
      </c>
      <c r="L85" t="s">
        <v>528</v>
      </c>
      <c r="P85" t="s">
        <v>529</v>
      </c>
    </row>
    <row r="86" spans="1:16">
      <c r="A86" s="91" t="s">
        <v>1284</v>
      </c>
      <c r="K86" t="s">
        <v>530</v>
      </c>
      <c r="O86" t="s">
        <v>459</v>
      </c>
    </row>
    <row r="87" spans="1:16">
      <c r="A87" s="92" t="s">
        <v>1285</v>
      </c>
      <c r="L87" t="s">
        <v>531</v>
      </c>
      <c r="P87" t="s">
        <v>532</v>
      </c>
    </row>
    <row r="88" spans="1:16">
      <c r="A88" s="92" t="s">
        <v>1286</v>
      </c>
      <c r="L88" t="s">
        <v>533</v>
      </c>
      <c r="P88" t="s">
        <v>534</v>
      </c>
    </row>
    <row r="89" spans="1:16">
      <c r="A89" s="91" t="s">
        <v>1287</v>
      </c>
      <c r="K89" t="s">
        <v>535</v>
      </c>
      <c r="O89" t="s">
        <v>465</v>
      </c>
    </row>
    <row r="90" spans="1:16">
      <c r="A90" s="92" t="s">
        <v>1288</v>
      </c>
      <c r="L90" t="s">
        <v>536</v>
      </c>
      <c r="P90" t="s">
        <v>537</v>
      </c>
    </row>
    <row r="91" spans="1:16">
      <c r="A91" s="92" t="s">
        <v>1289</v>
      </c>
      <c r="L91" t="s">
        <v>538</v>
      </c>
      <c r="P91" t="s">
        <v>539</v>
      </c>
    </row>
    <row r="92" spans="1:16">
      <c r="A92" s="91" t="s">
        <v>1290</v>
      </c>
      <c r="K92" t="s">
        <v>540</v>
      </c>
      <c r="O92" t="s">
        <v>487</v>
      </c>
    </row>
    <row r="93" spans="1:16">
      <c r="A93" s="92" t="s">
        <v>1291</v>
      </c>
      <c r="L93" t="s">
        <v>541</v>
      </c>
      <c r="P93" t="s">
        <v>542</v>
      </c>
    </row>
    <row r="94" spans="1:16">
      <c r="A94" s="92" t="s">
        <v>1292</v>
      </c>
      <c r="L94" t="s">
        <v>543</v>
      </c>
      <c r="P94" t="s">
        <v>544</v>
      </c>
    </row>
    <row r="95" spans="1:16">
      <c r="A95" s="91" t="s">
        <v>1293</v>
      </c>
      <c r="K95" t="s">
        <v>545</v>
      </c>
      <c r="O95" t="s">
        <v>546</v>
      </c>
    </row>
    <row r="96" spans="1:16">
      <c r="A96" s="92" t="s">
        <v>1294</v>
      </c>
      <c r="L96" t="s">
        <v>547</v>
      </c>
      <c r="P96" t="s">
        <v>548</v>
      </c>
    </row>
    <row r="97" spans="1:16">
      <c r="A97" s="92" t="s">
        <v>1295</v>
      </c>
      <c r="L97" t="s">
        <v>549</v>
      </c>
      <c r="P97" t="s">
        <v>550</v>
      </c>
    </row>
    <row r="98" spans="1:16">
      <c r="A98" s="90" t="s">
        <v>1296</v>
      </c>
      <c r="H98" t="s">
        <v>551</v>
      </c>
      <c r="M98" t="s">
        <v>552</v>
      </c>
    </row>
    <row r="99" spans="1:16">
      <c r="A99" s="93" t="s">
        <v>1297</v>
      </c>
      <c r="I99" t="s">
        <v>553</v>
      </c>
      <c r="N99" t="s">
        <v>554</v>
      </c>
    </row>
    <row r="100" spans="1:16">
      <c r="A100" s="93" t="s">
        <v>1298</v>
      </c>
      <c r="I100" t="s">
        <v>555</v>
      </c>
      <c r="N100" t="s">
        <v>556</v>
      </c>
    </row>
    <row r="101" spans="1:16">
      <c r="A101" s="91" t="s">
        <v>1299</v>
      </c>
      <c r="K101" t="s">
        <v>557</v>
      </c>
      <c r="O101" t="s">
        <v>519</v>
      </c>
    </row>
    <row r="102" spans="1:16">
      <c r="A102" s="92" t="s">
        <v>1300</v>
      </c>
      <c r="L102" t="s">
        <v>558</v>
      </c>
      <c r="P102" t="s">
        <v>521</v>
      </c>
    </row>
    <row r="103" spans="1:16">
      <c r="A103" s="92" t="s">
        <v>1301</v>
      </c>
      <c r="L103" t="s">
        <v>559</v>
      </c>
      <c r="P103" t="s">
        <v>523</v>
      </c>
    </row>
    <row r="104" spans="1:16">
      <c r="A104" s="91" t="s">
        <v>1302</v>
      </c>
      <c r="K104" t="s">
        <v>560</v>
      </c>
      <c r="O104" t="s">
        <v>525</v>
      </c>
    </row>
    <row r="105" spans="1:16">
      <c r="A105" s="92" t="s">
        <v>1303</v>
      </c>
      <c r="L105" t="s">
        <v>561</v>
      </c>
      <c r="P105" t="s">
        <v>527</v>
      </c>
    </row>
    <row r="106" spans="1:16">
      <c r="A106" s="92" t="s">
        <v>1304</v>
      </c>
      <c r="L106" t="s">
        <v>562</v>
      </c>
      <c r="P106" t="s">
        <v>529</v>
      </c>
    </row>
    <row r="107" spans="1:16">
      <c r="A107" s="91" t="s">
        <v>1305</v>
      </c>
      <c r="K107" t="s">
        <v>563</v>
      </c>
      <c r="O107" t="s">
        <v>459</v>
      </c>
    </row>
    <row r="108" spans="1:16">
      <c r="A108" s="92" t="s">
        <v>1306</v>
      </c>
      <c r="L108" t="s">
        <v>564</v>
      </c>
      <c r="P108" t="s">
        <v>532</v>
      </c>
    </row>
    <row r="109" spans="1:16">
      <c r="A109" s="92" t="s">
        <v>1307</v>
      </c>
      <c r="L109" t="s">
        <v>565</v>
      </c>
      <c r="P109" t="s">
        <v>534</v>
      </c>
    </row>
    <row r="110" spans="1:16">
      <c r="A110" s="91" t="s">
        <v>1308</v>
      </c>
      <c r="K110" t="s">
        <v>566</v>
      </c>
      <c r="O110" t="s">
        <v>465</v>
      </c>
    </row>
    <row r="111" spans="1:16">
      <c r="A111" s="92" t="s">
        <v>1309</v>
      </c>
      <c r="L111" t="s">
        <v>567</v>
      </c>
      <c r="P111" t="s">
        <v>537</v>
      </c>
    </row>
    <row r="112" spans="1:16">
      <c r="A112" s="92" t="s">
        <v>1310</v>
      </c>
      <c r="L112" t="s">
        <v>568</v>
      </c>
      <c r="P112" t="s">
        <v>539</v>
      </c>
    </row>
    <row r="113" spans="1:16">
      <c r="A113" s="91" t="s">
        <v>1311</v>
      </c>
      <c r="K113" t="s">
        <v>569</v>
      </c>
      <c r="O113" t="s">
        <v>487</v>
      </c>
    </row>
    <row r="114" spans="1:16">
      <c r="A114" s="92" t="s">
        <v>1312</v>
      </c>
      <c r="L114" t="s">
        <v>570</v>
      </c>
      <c r="P114" t="s">
        <v>542</v>
      </c>
    </row>
    <row r="115" spans="1:16">
      <c r="A115" s="92" t="s">
        <v>1313</v>
      </c>
      <c r="L115" t="s">
        <v>571</v>
      </c>
      <c r="P115" t="s">
        <v>544</v>
      </c>
    </row>
    <row r="116" spans="1:16">
      <c r="A116" s="91" t="s">
        <v>1314</v>
      </c>
      <c r="K116" t="s">
        <v>572</v>
      </c>
      <c r="O116" t="s">
        <v>546</v>
      </c>
    </row>
    <row r="117" spans="1:16">
      <c r="A117" s="92" t="s">
        <v>1315</v>
      </c>
      <c r="L117" t="s">
        <v>573</v>
      </c>
      <c r="P117" t="s">
        <v>548</v>
      </c>
    </row>
    <row r="118" spans="1:16">
      <c r="A118" s="92" t="s">
        <v>1316</v>
      </c>
      <c r="L118" t="s">
        <v>574</v>
      </c>
      <c r="P118" t="s">
        <v>550</v>
      </c>
    </row>
    <row r="119" spans="1:16">
      <c r="A119" s="90" t="s">
        <v>1317</v>
      </c>
      <c r="H119" t="s">
        <v>575</v>
      </c>
      <c r="M119" t="s">
        <v>576</v>
      </c>
    </row>
    <row r="120" spans="1:16">
      <c r="A120" s="93" t="s">
        <v>1318</v>
      </c>
      <c r="I120" t="s">
        <v>577</v>
      </c>
      <c r="N120" t="s">
        <v>578</v>
      </c>
    </row>
    <row r="121" spans="1:16">
      <c r="A121" s="93" t="s">
        <v>1319</v>
      </c>
      <c r="I121" t="s">
        <v>579</v>
      </c>
      <c r="N121" t="s">
        <v>580</v>
      </c>
    </row>
    <row r="122" spans="1:16">
      <c r="A122" s="91" t="s">
        <v>1320</v>
      </c>
      <c r="K122" t="s">
        <v>581</v>
      </c>
      <c r="O122" t="s">
        <v>582</v>
      </c>
    </row>
    <row r="123" spans="1:16">
      <c r="A123" s="92" t="s">
        <v>1321</v>
      </c>
      <c r="L123" t="s">
        <v>583</v>
      </c>
      <c r="P123" t="s">
        <v>584</v>
      </c>
    </row>
    <row r="124" spans="1:16">
      <c r="A124" s="92" t="s">
        <v>1322</v>
      </c>
      <c r="L124" t="s">
        <v>585</v>
      </c>
      <c r="P124" t="s">
        <v>586</v>
      </c>
    </row>
    <row r="125" spans="1:16">
      <c r="A125" s="92" t="s">
        <v>1323</v>
      </c>
      <c r="L125" t="s">
        <v>587</v>
      </c>
      <c r="P125" t="s">
        <v>588</v>
      </c>
    </row>
    <row r="126" spans="1:16">
      <c r="A126" s="92" t="s">
        <v>1324</v>
      </c>
      <c r="L126" t="s">
        <v>589</v>
      </c>
      <c r="P126" t="s">
        <v>590</v>
      </c>
    </row>
    <row r="127" spans="1:16">
      <c r="A127" s="92" t="s">
        <v>1325</v>
      </c>
      <c r="L127" t="s">
        <v>591</v>
      </c>
      <c r="P127" t="s">
        <v>592</v>
      </c>
    </row>
    <row r="128" spans="1:16">
      <c r="A128" s="91" t="s">
        <v>1326</v>
      </c>
      <c r="K128" t="s">
        <v>593</v>
      </c>
      <c r="O128" t="s">
        <v>487</v>
      </c>
    </row>
    <row r="129" spans="1:16">
      <c r="A129" s="92" t="s">
        <v>1327</v>
      </c>
      <c r="L129" t="s">
        <v>594</v>
      </c>
      <c r="P129" t="s">
        <v>594</v>
      </c>
    </row>
    <row r="130" spans="1:16">
      <c r="A130" s="90" t="s">
        <v>1328</v>
      </c>
      <c r="H130" t="s">
        <v>595</v>
      </c>
      <c r="M130" t="s">
        <v>351</v>
      </c>
    </row>
    <row r="131" spans="1:16">
      <c r="A131" s="93" t="s">
        <v>1329</v>
      </c>
      <c r="I131" t="s">
        <v>596</v>
      </c>
      <c r="N131" t="s">
        <v>597</v>
      </c>
    </row>
    <row r="132" spans="1:16">
      <c r="A132" s="93" t="s">
        <v>1330</v>
      </c>
      <c r="I132" t="s">
        <v>598</v>
      </c>
      <c r="N132" t="s">
        <v>599</v>
      </c>
    </row>
    <row r="133" spans="1:16">
      <c r="A133" s="91" t="s">
        <v>1331</v>
      </c>
      <c r="K133" t="s">
        <v>600</v>
      </c>
      <c r="O133" t="s">
        <v>601</v>
      </c>
    </row>
    <row r="134" spans="1:16">
      <c r="A134" s="106" t="s">
        <v>1226</v>
      </c>
    </row>
    <row r="135" spans="1:16">
      <c r="A135" s="94" t="s">
        <v>1332</v>
      </c>
      <c r="G135" t="s">
        <v>602</v>
      </c>
      <c r="L135" t="s">
        <v>603</v>
      </c>
    </row>
    <row r="136" spans="1:16">
      <c r="A136" s="95" t="s">
        <v>1333</v>
      </c>
      <c r="H136" t="s">
        <v>604</v>
      </c>
      <c r="M136" t="s">
        <v>86</v>
      </c>
    </row>
    <row r="137" spans="1:16">
      <c r="A137" s="96" t="s">
        <v>1334</v>
      </c>
      <c r="I137" t="s">
        <v>605</v>
      </c>
      <c r="N137" t="s">
        <v>606</v>
      </c>
    </row>
    <row r="138" spans="1:16">
      <c r="A138" s="95" t="s">
        <v>1335</v>
      </c>
      <c r="H138" t="s">
        <v>607</v>
      </c>
      <c r="M138" t="s">
        <v>87</v>
      </c>
    </row>
    <row r="139" spans="1:16">
      <c r="A139" s="96" t="s">
        <v>1336</v>
      </c>
      <c r="I139" t="s">
        <v>608</v>
      </c>
      <c r="N139" t="s">
        <v>609</v>
      </c>
    </row>
    <row r="140" spans="1:16">
      <c r="A140" s="95" t="s">
        <v>1337</v>
      </c>
      <c r="H140" t="s">
        <v>610</v>
      </c>
      <c r="M140" t="s">
        <v>611</v>
      </c>
    </row>
    <row r="141" spans="1:16">
      <c r="A141" s="96" t="s">
        <v>1338</v>
      </c>
      <c r="I141" t="s">
        <v>612</v>
      </c>
      <c r="N141" t="s">
        <v>613</v>
      </c>
    </row>
    <row r="142" spans="1:16">
      <c r="A142" s="95" t="s">
        <v>1339</v>
      </c>
      <c r="H142" t="s">
        <v>614</v>
      </c>
      <c r="M142" t="s">
        <v>615</v>
      </c>
    </row>
    <row r="143" spans="1:16">
      <c r="A143" s="96" t="s">
        <v>1340</v>
      </c>
      <c r="I143" t="s">
        <v>616</v>
      </c>
      <c r="N143" t="s">
        <v>617</v>
      </c>
    </row>
    <row r="144" spans="1:16">
      <c r="A144" s="106" t="s">
        <v>1226</v>
      </c>
    </row>
    <row r="145" spans="1:15">
      <c r="A145" s="97" t="s">
        <v>1341</v>
      </c>
      <c r="G145" t="s">
        <v>618</v>
      </c>
      <c r="L145" t="s">
        <v>582</v>
      </c>
    </row>
    <row r="146" spans="1:15">
      <c r="A146" s="98" t="s">
        <v>1342</v>
      </c>
      <c r="H146" t="s">
        <v>619</v>
      </c>
      <c r="M146" t="s">
        <v>620</v>
      </c>
    </row>
    <row r="147" spans="1:15">
      <c r="A147" s="99" t="s">
        <v>1343</v>
      </c>
      <c r="I147" t="s">
        <v>621</v>
      </c>
      <c r="N147" t="s">
        <v>622</v>
      </c>
    </row>
    <row r="148" spans="1:15">
      <c r="A148" s="99" t="s">
        <v>1344</v>
      </c>
      <c r="I148" t="s">
        <v>623</v>
      </c>
      <c r="N148" t="s">
        <v>624</v>
      </c>
    </row>
    <row r="149" spans="1:15">
      <c r="A149" s="107" t="s">
        <v>1345</v>
      </c>
      <c r="K149" t="s">
        <v>625</v>
      </c>
      <c r="O149" t="s">
        <v>626</v>
      </c>
    </row>
    <row r="150" spans="1:15">
      <c r="A150" s="98" t="s">
        <v>1346</v>
      </c>
      <c r="H150" t="s">
        <v>627</v>
      </c>
      <c r="M150" t="s">
        <v>628</v>
      </c>
    </row>
    <row r="151" spans="1:15">
      <c r="A151" s="99" t="s">
        <v>1347</v>
      </c>
      <c r="I151" t="s">
        <v>629</v>
      </c>
      <c r="N151" t="s">
        <v>630</v>
      </c>
    </row>
    <row r="152" spans="1:15">
      <c r="A152" s="99" t="s">
        <v>1348</v>
      </c>
      <c r="I152" t="s">
        <v>631</v>
      </c>
      <c r="N152" t="s">
        <v>632</v>
      </c>
    </row>
    <row r="153" spans="1:15">
      <c r="A153" s="107" t="s">
        <v>1349</v>
      </c>
      <c r="K153" t="s">
        <v>633</v>
      </c>
      <c r="O153" t="s">
        <v>634</v>
      </c>
    </row>
    <row r="154" spans="1:15">
      <c r="A154" s="107" t="s">
        <v>1350</v>
      </c>
      <c r="K154" t="s">
        <v>635</v>
      </c>
      <c r="O154" t="s">
        <v>636</v>
      </c>
    </row>
    <row r="155" spans="1:15">
      <c r="A155" s="107" t="s">
        <v>1351</v>
      </c>
      <c r="K155" t="s">
        <v>637</v>
      </c>
      <c r="O155" t="s">
        <v>582</v>
      </c>
    </row>
    <row r="156" spans="1:15">
      <c r="A156" s="107" t="s">
        <v>1352</v>
      </c>
      <c r="K156" t="s">
        <v>638</v>
      </c>
      <c r="O156" t="s">
        <v>626</v>
      </c>
    </row>
    <row r="157" spans="1:15">
      <c r="A157" s="107" t="s">
        <v>1353</v>
      </c>
      <c r="K157" t="s">
        <v>639</v>
      </c>
      <c r="O157" t="s">
        <v>640</v>
      </c>
    </row>
    <row r="158" spans="1:15">
      <c r="A158" s="107" t="s">
        <v>1354</v>
      </c>
      <c r="K158" t="s">
        <v>641</v>
      </c>
      <c r="O158" t="s">
        <v>642</v>
      </c>
    </row>
    <row r="159" spans="1:15">
      <c r="A159" s="107" t="s">
        <v>1355</v>
      </c>
      <c r="K159" t="s">
        <v>643</v>
      </c>
      <c r="O159" t="s">
        <v>644</v>
      </c>
    </row>
    <row r="160" spans="1:15">
      <c r="A160" s="107" t="s">
        <v>1356</v>
      </c>
      <c r="K160" t="s">
        <v>645</v>
      </c>
      <c r="O160" t="s">
        <v>646</v>
      </c>
    </row>
    <row r="161" spans="1:15">
      <c r="A161" s="98" t="s">
        <v>1357</v>
      </c>
      <c r="H161" t="s">
        <v>647</v>
      </c>
      <c r="M161" t="s">
        <v>648</v>
      </c>
    </row>
    <row r="162" spans="1:15">
      <c r="A162" s="99" t="s">
        <v>1358</v>
      </c>
      <c r="I162" t="s">
        <v>649</v>
      </c>
      <c r="N162" t="s">
        <v>650</v>
      </c>
    </row>
    <row r="163" spans="1:15">
      <c r="A163" s="99" t="s">
        <v>1359</v>
      </c>
      <c r="I163" t="s">
        <v>651</v>
      </c>
      <c r="N163" t="s">
        <v>652</v>
      </c>
    </row>
    <row r="164" spans="1:15">
      <c r="A164" s="107" t="s">
        <v>1360</v>
      </c>
      <c r="K164" t="s">
        <v>653</v>
      </c>
      <c r="O164" t="s">
        <v>654</v>
      </c>
    </row>
    <row r="165" spans="1:15">
      <c r="A165" s="107" t="s">
        <v>1361</v>
      </c>
      <c r="K165" t="s">
        <v>655</v>
      </c>
      <c r="O165" t="s">
        <v>656</v>
      </c>
    </row>
    <row r="166" spans="1:15">
      <c r="A166" s="107" t="s">
        <v>1362</v>
      </c>
      <c r="K166" t="s">
        <v>657</v>
      </c>
      <c r="O166" t="s">
        <v>658</v>
      </c>
    </row>
    <row r="167" spans="1:15">
      <c r="A167" s="107" t="s">
        <v>1363</v>
      </c>
      <c r="K167" t="s">
        <v>659</v>
      </c>
      <c r="O167" t="s">
        <v>660</v>
      </c>
    </row>
    <row r="168" spans="1:15">
      <c r="A168" s="107" t="s">
        <v>1364</v>
      </c>
      <c r="K168" t="s">
        <v>661</v>
      </c>
      <c r="O168" t="s">
        <v>662</v>
      </c>
    </row>
    <row r="169" spans="1:15">
      <c r="A169" s="107" t="s">
        <v>1365</v>
      </c>
      <c r="K169" t="s">
        <v>663</v>
      </c>
      <c r="O169" t="s">
        <v>664</v>
      </c>
    </row>
    <row r="170" spans="1:15">
      <c r="A170" s="107" t="s">
        <v>1366</v>
      </c>
      <c r="K170" t="s">
        <v>665</v>
      </c>
      <c r="O170" t="s">
        <v>666</v>
      </c>
    </row>
    <row r="171" spans="1:15">
      <c r="A171" s="107" t="s">
        <v>1367</v>
      </c>
      <c r="K171" t="s">
        <v>667</v>
      </c>
      <c r="O171" t="s">
        <v>668</v>
      </c>
    </row>
    <row r="172" spans="1:15">
      <c r="A172" s="107" t="s">
        <v>1368</v>
      </c>
      <c r="K172" t="s">
        <v>669</v>
      </c>
      <c r="O172" t="s">
        <v>670</v>
      </c>
    </row>
    <row r="173" spans="1:15">
      <c r="A173" s="98" t="s">
        <v>1369</v>
      </c>
      <c r="H173" t="s">
        <v>671</v>
      </c>
      <c r="M173" t="s">
        <v>672</v>
      </c>
    </row>
    <row r="174" spans="1:15">
      <c r="A174" s="99" t="s">
        <v>1370</v>
      </c>
      <c r="I174" t="s">
        <v>673</v>
      </c>
      <c r="N174" t="s">
        <v>674</v>
      </c>
    </row>
    <row r="175" spans="1:15">
      <c r="A175" s="99" t="s">
        <v>1371</v>
      </c>
      <c r="I175" t="s">
        <v>675</v>
      </c>
      <c r="N175" t="s">
        <v>676</v>
      </c>
    </row>
    <row r="176" spans="1:15">
      <c r="A176" s="98" t="s">
        <v>1372</v>
      </c>
      <c r="H176" t="s">
        <v>677</v>
      </c>
      <c r="M176" t="s">
        <v>678</v>
      </c>
    </row>
    <row r="177" spans="1:15">
      <c r="A177" s="99" t="s">
        <v>1373</v>
      </c>
      <c r="I177" t="s">
        <v>679</v>
      </c>
      <c r="N177" t="s">
        <v>680</v>
      </c>
    </row>
    <row r="178" spans="1:15">
      <c r="A178" s="99" t="s">
        <v>1374</v>
      </c>
      <c r="I178" t="s">
        <v>681</v>
      </c>
      <c r="N178" t="s">
        <v>682</v>
      </c>
    </row>
    <row r="179" spans="1:15">
      <c r="A179" s="98" t="s">
        <v>1375</v>
      </c>
      <c r="H179" t="s">
        <v>683</v>
      </c>
      <c r="M179" t="s">
        <v>684</v>
      </c>
    </row>
    <row r="180" spans="1:15">
      <c r="A180" s="99" t="s">
        <v>1376</v>
      </c>
      <c r="I180" t="s">
        <v>685</v>
      </c>
      <c r="N180" t="s">
        <v>686</v>
      </c>
    </row>
    <row r="181" spans="1:15">
      <c r="A181" s="99" t="s">
        <v>1377</v>
      </c>
      <c r="I181" t="s">
        <v>687</v>
      </c>
      <c r="N181" t="s">
        <v>688</v>
      </c>
    </row>
    <row r="182" spans="1:15">
      <c r="A182" s="98" t="s">
        <v>1378</v>
      </c>
      <c r="H182" t="s">
        <v>689</v>
      </c>
      <c r="M182" t="s">
        <v>327</v>
      </c>
    </row>
    <row r="183" spans="1:15">
      <c r="A183" s="99" t="s">
        <v>1379</v>
      </c>
      <c r="I183" t="s">
        <v>690</v>
      </c>
      <c r="N183" t="s">
        <v>691</v>
      </c>
    </row>
    <row r="184" spans="1:15">
      <c r="A184" s="99" t="s">
        <v>1380</v>
      </c>
      <c r="I184" t="s">
        <v>692</v>
      </c>
      <c r="N184" t="s">
        <v>693</v>
      </c>
    </row>
    <row r="185" spans="1:15">
      <c r="A185" s="107" t="s">
        <v>1381</v>
      </c>
      <c r="K185" t="s">
        <v>694</v>
      </c>
      <c r="O185" t="s">
        <v>695</v>
      </c>
    </row>
    <row r="186" spans="1:15">
      <c r="A186" s="98" t="s">
        <v>1382</v>
      </c>
      <c r="H186" t="s">
        <v>696</v>
      </c>
      <c r="M186" t="s">
        <v>109</v>
      </c>
    </row>
    <row r="187" spans="1:15">
      <c r="A187" s="99" t="s">
        <v>1383</v>
      </c>
      <c r="I187" t="s">
        <v>697</v>
      </c>
      <c r="N187" t="s">
        <v>698</v>
      </c>
    </row>
    <row r="188" spans="1:15">
      <c r="A188" s="98" t="s">
        <v>1384</v>
      </c>
      <c r="H188" t="s">
        <v>699</v>
      </c>
      <c r="M188" t="s">
        <v>700</v>
      </c>
    </row>
    <row r="189" spans="1:15">
      <c r="A189" s="99" t="s">
        <v>1385</v>
      </c>
      <c r="I189" t="s">
        <v>701</v>
      </c>
      <c r="N189" t="s">
        <v>702</v>
      </c>
    </row>
    <row r="190" spans="1:15">
      <c r="A190" s="99" t="s">
        <v>1386</v>
      </c>
      <c r="I190" t="s">
        <v>703</v>
      </c>
      <c r="N190" t="s">
        <v>704</v>
      </c>
    </row>
    <row r="191" spans="1:15">
      <c r="A191" s="107" t="s">
        <v>1387</v>
      </c>
      <c r="K191" t="s">
        <v>705</v>
      </c>
      <c r="O191" t="s">
        <v>706</v>
      </c>
    </row>
    <row r="192" spans="1:15">
      <c r="A192" s="98" t="s">
        <v>1388</v>
      </c>
      <c r="H192" t="s">
        <v>707</v>
      </c>
      <c r="M192" t="s">
        <v>708</v>
      </c>
    </row>
    <row r="193" spans="1:15">
      <c r="A193" s="99" t="s">
        <v>1389</v>
      </c>
      <c r="I193" t="s">
        <v>709</v>
      </c>
      <c r="N193" t="s">
        <v>710</v>
      </c>
    </row>
    <row r="194" spans="1:15">
      <c r="A194" s="99" t="s">
        <v>1390</v>
      </c>
      <c r="I194" t="s">
        <v>711</v>
      </c>
      <c r="N194" t="s">
        <v>712</v>
      </c>
    </row>
    <row r="195" spans="1:15">
      <c r="A195" s="107" t="s">
        <v>1391</v>
      </c>
      <c r="K195" t="s">
        <v>713</v>
      </c>
      <c r="O195" t="s">
        <v>706</v>
      </c>
    </row>
    <row r="196" spans="1:15">
      <c r="A196" s="107" t="s">
        <v>1392</v>
      </c>
      <c r="K196" t="s">
        <v>714</v>
      </c>
      <c r="O196" t="s">
        <v>715</v>
      </c>
    </row>
    <row r="197" spans="1:15">
      <c r="A197" s="107" t="s">
        <v>1393</v>
      </c>
      <c r="K197" t="s">
        <v>716</v>
      </c>
      <c r="O197" t="s">
        <v>717</v>
      </c>
    </row>
    <row r="198" spans="1:15">
      <c r="A198" s="107" t="s">
        <v>1394</v>
      </c>
      <c r="K198" t="s">
        <v>718</v>
      </c>
      <c r="O198" t="s">
        <v>719</v>
      </c>
    </row>
    <row r="199" spans="1:15">
      <c r="A199" s="98" t="s">
        <v>1395</v>
      </c>
      <c r="H199" t="s">
        <v>720</v>
      </c>
      <c r="M199" t="s">
        <v>721</v>
      </c>
    </row>
    <row r="200" spans="1:15">
      <c r="A200" s="99" t="s">
        <v>1396</v>
      </c>
      <c r="I200" t="s">
        <v>722</v>
      </c>
      <c r="N200" t="s">
        <v>723</v>
      </c>
    </row>
    <row r="201" spans="1:15">
      <c r="A201" s="99" t="s">
        <v>1397</v>
      </c>
      <c r="I201" t="s">
        <v>724</v>
      </c>
      <c r="N201" t="s">
        <v>725</v>
      </c>
    </row>
    <row r="202" spans="1:15">
      <c r="A202" s="107" t="s">
        <v>1398</v>
      </c>
      <c r="K202" t="s">
        <v>726</v>
      </c>
      <c r="O202" t="s">
        <v>727</v>
      </c>
    </row>
    <row r="203" spans="1:15">
      <c r="A203" s="98" t="s">
        <v>1399</v>
      </c>
      <c r="H203" t="s">
        <v>728</v>
      </c>
      <c r="M203" t="s">
        <v>729</v>
      </c>
    </row>
    <row r="204" spans="1:15">
      <c r="A204" s="99" t="s">
        <v>1400</v>
      </c>
      <c r="I204" t="s">
        <v>730</v>
      </c>
      <c r="N204" t="s">
        <v>731</v>
      </c>
    </row>
    <row r="205" spans="1:15">
      <c r="A205" s="98" t="s">
        <v>1401</v>
      </c>
      <c r="H205" t="s">
        <v>732</v>
      </c>
      <c r="M205" t="s">
        <v>733</v>
      </c>
    </row>
    <row r="206" spans="1:15">
      <c r="A206" s="99" t="s">
        <v>1402</v>
      </c>
      <c r="I206" t="s">
        <v>734</v>
      </c>
      <c r="N206" t="s">
        <v>735</v>
      </c>
    </row>
    <row r="207" spans="1:15">
      <c r="A207" s="98" t="s">
        <v>1403</v>
      </c>
      <c r="H207" t="s">
        <v>736</v>
      </c>
      <c r="M207" t="s">
        <v>737</v>
      </c>
    </row>
    <row r="208" spans="1:15">
      <c r="A208" s="99" t="s">
        <v>1404</v>
      </c>
      <c r="I208" t="s">
        <v>738</v>
      </c>
      <c r="N208" t="s">
        <v>739</v>
      </c>
    </row>
    <row r="209" spans="1:15">
      <c r="A209" s="98" t="s">
        <v>1405</v>
      </c>
      <c r="H209" t="s">
        <v>740</v>
      </c>
      <c r="M209" t="s">
        <v>741</v>
      </c>
    </row>
    <row r="210" spans="1:15">
      <c r="A210" s="99" t="s">
        <v>1406</v>
      </c>
      <c r="I210" t="s">
        <v>742</v>
      </c>
      <c r="N210" t="s">
        <v>743</v>
      </c>
    </row>
    <row r="211" spans="1:15">
      <c r="A211" s="98" t="s">
        <v>1407</v>
      </c>
      <c r="H211" t="s">
        <v>744</v>
      </c>
      <c r="M211" t="s">
        <v>745</v>
      </c>
    </row>
    <row r="212" spans="1:15">
      <c r="A212" s="99" t="s">
        <v>1408</v>
      </c>
      <c r="I212" t="s">
        <v>746</v>
      </c>
      <c r="N212" t="s">
        <v>745</v>
      </c>
    </row>
    <row r="213" spans="1:15">
      <c r="A213" s="98" t="s">
        <v>1409</v>
      </c>
      <c r="H213" t="s">
        <v>747</v>
      </c>
      <c r="M213" t="s">
        <v>748</v>
      </c>
    </row>
    <row r="214" spans="1:15">
      <c r="A214" s="99" t="s">
        <v>1410</v>
      </c>
      <c r="I214" t="s">
        <v>749</v>
      </c>
      <c r="N214" t="s">
        <v>750</v>
      </c>
    </row>
    <row r="215" spans="1:15">
      <c r="A215" s="98" t="s">
        <v>1411</v>
      </c>
      <c r="H215" t="s">
        <v>751</v>
      </c>
      <c r="M215" t="s">
        <v>752</v>
      </c>
    </row>
    <row r="216" spans="1:15">
      <c r="A216" s="99" t="s">
        <v>1412</v>
      </c>
      <c r="I216" t="s">
        <v>753</v>
      </c>
      <c r="N216" t="s">
        <v>754</v>
      </c>
    </row>
    <row r="217" spans="1:15">
      <c r="A217" s="99" t="s">
        <v>1413</v>
      </c>
      <c r="I217" t="s">
        <v>755</v>
      </c>
      <c r="N217" t="s">
        <v>756</v>
      </c>
    </row>
    <row r="218" spans="1:15">
      <c r="A218" s="107" t="s">
        <v>1414</v>
      </c>
      <c r="K218" t="s">
        <v>757</v>
      </c>
      <c r="O218" t="s">
        <v>706</v>
      </c>
    </row>
    <row r="219" spans="1:15">
      <c r="A219" s="107" t="s">
        <v>1415</v>
      </c>
      <c r="K219" t="s">
        <v>758</v>
      </c>
      <c r="O219" t="s">
        <v>715</v>
      </c>
    </row>
    <row r="220" spans="1:15">
      <c r="A220" s="107" t="s">
        <v>1416</v>
      </c>
      <c r="K220" t="s">
        <v>759</v>
      </c>
      <c r="O220" t="s">
        <v>717</v>
      </c>
    </row>
    <row r="221" spans="1:15">
      <c r="A221" s="107" t="s">
        <v>1417</v>
      </c>
      <c r="K221" t="s">
        <v>760</v>
      </c>
      <c r="O221" t="s">
        <v>719</v>
      </c>
    </row>
    <row r="222" spans="1:15">
      <c r="A222" s="107" t="s">
        <v>1418</v>
      </c>
      <c r="K222" t="s">
        <v>761</v>
      </c>
      <c r="O222" t="s">
        <v>727</v>
      </c>
    </row>
    <row r="223" spans="1:15">
      <c r="A223" s="107" t="s">
        <v>1419</v>
      </c>
      <c r="K223" t="s">
        <v>762</v>
      </c>
      <c r="O223" t="s">
        <v>763</v>
      </c>
    </row>
    <row r="224" spans="1:15">
      <c r="A224" s="107" t="s">
        <v>1420</v>
      </c>
      <c r="K224" t="s">
        <v>764</v>
      </c>
      <c r="O224" t="s">
        <v>765</v>
      </c>
    </row>
    <row r="225" spans="1:15">
      <c r="A225" s="107" t="s">
        <v>1421</v>
      </c>
      <c r="K225" t="s">
        <v>766</v>
      </c>
      <c r="O225" t="s">
        <v>767</v>
      </c>
    </row>
    <row r="226" spans="1:15">
      <c r="A226" s="98" t="s">
        <v>1766</v>
      </c>
      <c r="H226" t="s">
        <v>751</v>
      </c>
      <c r="M226" t="s">
        <v>752</v>
      </c>
    </row>
    <row r="227" spans="1:15">
      <c r="A227" s="99" t="s">
        <v>1771</v>
      </c>
      <c r="I227" t="s">
        <v>753</v>
      </c>
      <c r="N227" t="s">
        <v>754</v>
      </c>
    </row>
    <row r="228" spans="1:15">
      <c r="A228" s="99" t="s">
        <v>1772</v>
      </c>
      <c r="I228" t="s">
        <v>755</v>
      </c>
      <c r="N228" t="s">
        <v>756</v>
      </c>
    </row>
    <row r="229" spans="1:15">
      <c r="A229" s="107" t="s">
        <v>1767</v>
      </c>
      <c r="K229" t="s">
        <v>757</v>
      </c>
      <c r="O229" t="s">
        <v>706</v>
      </c>
    </row>
    <row r="230" spans="1:15">
      <c r="A230" s="107" t="s">
        <v>1768</v>
      </c>
      <c r="K230" t="s">
        <v>758</v>
      </c>
      <c r="O230" t="s">
        <v>715</v>
      </c>
    </row>
    <row r="231" spans="1:15">
      <c r="A231" s="107" t="s">
        <v>1769</v>
      </c>
      <c r="K231" t="s">
        <v>759</v>
      </c>
      <c r="O231" t="s">
        <v>717</v>
      </c>
    </row>
    <row r="232" spans="1:15">
      <c r="A232" s="107" t="s">
        <v>1770</v>
      </c>
      <c r="K232" t="s">
        <v>760</v>
      </c>
      <c r="O232" t="s">
        <v>719</v>
      </c>
    </row>
    <row r="233" spans="1:15">
      <c r="A233" s="106" t="s">
        <v>1226</v>
      </c>
    </row>
    <row r="234" spans="1:15">
      <c r="A234" s="102" t="s">
        <v>1422</v>
      </c>
      <c r="G234" t="s">
        <v>768</v>
      </c>
      <c r="L234" t="s">
        <v>769</v>
      </c>
    </row>
    <row r="235" spans="1:15">
      <c r="A235" s="100" t="s">
        <v>1423</v>
      </c>
      <c r="H235" t="s">
        <v>770</v>
      </c>
      <c r="M235" t="s">
        <v>88</v>
      </c>
    </row>
    <row r="236" spans="1:15">
      <c r="A236" s="101" t="s">
        <v>1424</v>
      </c>
      <c r="I236" t="s">
        <v>771</v>
      </c>
      <c r="N236" t="s">
        <v>772</v>
      </c>
    </row>
    <row r="237" spans="1:15">
      <c r="A237" s="100" t="s">
        <v>1425</v>
      </c>
      <c r="H237" t="s">
        <v>773</v>
      </c>
      <c r="M237" t="s">
        <v>774</v>
      </c>
    </row>
    <row r="238" spans="1:15">
      <c r="A238" s="101" t="s">
        <v>1426</v>
      </c>
      <c r="I238" t="s">
        <v>775</v>
      </c>
      <c r="N238" t="s">
        <v>776</v>
      </c>
    </row>
    <row r="239" spans="1:15">
      <c r="A239" s="100" t="s">
        <v>1427</v>
      </c>
      <c r="H239" t="s">
        <v>777</v>
      </c>
      <c r="M239" t="s">
        <v>778</v>
      </c>
    </row>
    <row r="240" spans="1:15">
      <c r="A240" s="101" t="s">
        <v>1428</v>
      </c>
      <c r="I240" t="s">
        <v>779</v>
      </c>
      <c r="N240" t="s">
        <v>780</v>
      </c>
    </row>
    <row r="241" spans="1:15">
      <c r="A241" s="100" t="s">
        <v>1429</v>
      </c>
      <c r="H241" t="s">
        <v>781</v>
      </c>
      <c r="M241" t="s">
        <v>782</v>
      </c>
    </row>
    <row r="242" spans="1:15">
      <c r="A242" s="101" t="s">
        <v>1430</v>
      </c>
      <c r="I242" t="s">
        <v>783</v>
      </c>
      <c r="N242" t="s">
        <v>784</v>
      </c>
    </row>
    <row r="243" spans="1:15">
      <c r="A243" s="101" t="s">
        <v>1431</v>
      </c>
      <c r="I243" t="s">
        <v>785</v>
      </c>
      <c r="N243" t="s">
        <v>786</v>
      </c>
    </row>
    <row r="244" spans="1:15">
      <c r="A244" s="108" t="s">
        <v>1432</v>
      </c>
      <c r="K244" t="s">
        <v>787</v>
      </c>
      <c r="O244" t="s">
        <v>384</v>
      </c>
    </row>
    <row r="245" spans="1:15">
      <c r="A245" s="100" t="s">
        <v>1433</v>
      </c>
      <c r="H245" t="s">
        <v>788</v>
      </c>
      <c r="M245" t="s">
        <v>789</v>
      </c>
    </row>
    <row r="246" spans="1:15">
      <c r="A246" s="101" t="s">
        <v>1434</v>
      </c>
      <c r="I246" t="s">
        <v>790</v>
      </c>
      <c r="N246" t="s">
        <v>791</v>
      </c>
    </row>
    <row r="247" spans="1:15">
      <c r="A247" s="100" t="s">
        <v>1435</v>
      </c>
      <c r="H247" t="s">
        <v>792</v>
      </c>
      <c r="M247" t="s">
        <v>793</v>
      </c>
    </row>
    <row r="248" spans="1:15">
      <c r="A248" s="101" t="s">
        <v>1436</v>
      </c>
      <c r="I248" t="s">
        <v>794</v>
      </c>
      <c r="N248" t="s">
        <v>795</v>
      </c>
    </row>
    <row r="249" spans="1:15">
      <c r="A249" s="100" t="s">
        <v>1437</v>
      </c>
      <c r="H249" t="s">
        <v>796</v>
      </c>
      <c r="M249" t="s">
        <v>227</v>
      </c>
    </row>
    <row r="250" spans="1:15">
      <c r="A250" s="101" t="s">
        <v>1438</v>
      </c>
      <c r="I250" t="s">
        <v>797</v>
      </c>
      <c r="N250" t="s">
        <v>798</v>
      </c>
    </row>
    <row r="251" spans="1:15">
      <c r="A251" s="100" t="s">
        <v>1439</v>
      </c>
      <c r="H251" t="s">
        <v>799</v>
      </c>
      <c r="M251" t="s">
        <v>800</v>
      </c>
    </row>
    <row r="252" spans="1:15">
      <c r="A252" s="101" t="s">
        <v>1440</v>
      </c>
      <c r="I252" t="s">
        <v>801</v>
      </c>
      <c r="N252" t="s">
        <v>802</v>
      </c>
    </row>
    <row r="254" spans="1:15">
      <c r="A254" s="105" t="s">
        <v>163</v>
      </c>
      <c r="F254" t="s">
        <v>803</v>
      </c>
      <c r="J254" t="s">
        <v>804</v>
      </c>
    </row>
    <row r="255" spans="1:15">
      <c r="A255" s="97" t="s">
        <v>1341</v>
      </c>
      <c r="G255" t="s">
        <v>618</v>
      </c>
      <c r="L255" t="s">
        <v>582</v>
      </c>
    </row>
    <row r="256" spans="1:15">
      <c r="A256" s="98" t="s">
        <v>1441</v>
      </c>
      <c r="H256" t="s">
        <v>805</v>
      </c>
      <c r="M256" t="s">
        <v>806</v>
      </c>
    </row>
    <row r="257" spans="1:15">
      <c r="A257" s="99" t="s">
        <v>1442</v>
      </c>
      <c r="I257" t="s">
        <v>807</v>
      </c>
      <c r="N257" t="s">
        <v>808</v>
      </c>
    </row>
    <row r="258" spans="1:15">
      <c r="A258" s="99" t="s">
        <v>1443</v>
      </c>
      <c r="I258" t="s">
        <v>809</v>
      </c>
      <c r="N258" t="s">
        <v>810</v>
      </c>
    </row>
    <row r="259" spans="1:15">
      <c r="A259" s="107" t="s">
        <v>1444</v>
      </c>
      <c r="K259" t="s">
        <v>811</v>
      </c>
      <c r="O259" t="s">
        <v>812</v>
      </c>
    </row>
    <row r="260" spans="1:15">
      <c r="A260" s="98" t="s">
        <v>1445</v>
      </c>
      <c r="H260" t="s">
        <v>813</v>
      </c>
      <c r="M260" t="s">
        <v>306</v>
      </c>
    </row>
    <row r="261" spans="1:15">
      <c r="A261" s="99" t="s">
        <v>1446</v>
      </c>
      <c r="I261" t="s">
        <v>814</v>
      </c>
      <c r="N261" t="s">
        <v>815</v>
      </c>
    </row>
    <row r="262" spans="1:15">
      <c r="A262" s="98" t="s">
        <v>1447</v>
      </c>
      <c r="H262" t="s">
        <v>816</v>
      </c>
      <c r="M262" t="s">
        <v>817</v>
      </c>
    </row>
    <row r="263" spans="1:15">
      <c r="A263" s="99" t="s">
        <v>1448</v>
      </c>
      <c r="I263" t="s">
        <v>818</v>
      </c>
      <c r="N263" t="s">
        <v>819</v>
      </c>
    </row>
    <row r="264" spans="1:15">
      <c r="A264" s="99" t="s">
        <v>1449</v>
      </c>
      <c r="I264" t="s">
        <v>820</v>
      </c>
      <c r="N264" t="s">
        <v>821</v>
      </c>
    </row>
    <row r="265" spans="1:15">
      <c r="A265" s="107" t="s">
        <v>1450</v>
      </c>
      <c r="K265" t="s">
        <v>822</v>
      </c>
      <c r="O265" t="s">
        <v>812</v>
      </c>
    </row>
    <row r="266" spans="1:15">
      <c r="A266" s="98" t="s">
        <v>1451</v>
      </c>
      <c r="H266" t="s">
        <v>823</v>
      </c>
      <c r="M266" t="s">
        <v>365</v>
      </c>
    </row>
    <row r="267" spans="1:15">
      <c r="A267" s="99" t="s">
        <v>1452</v>
      </c>
      <c r="I267" t="s">
        <v>824</v>
      </c>
      <c r="N267" t="s">
        <v>825</v>
      </c>
    </row>
    <row r="268" spans="1:15">
      <c r="A268" s="99" t="s">
        <v>1453</v>
      </c>
      <c r="I268" t="s">
        <v>826</v>
      </c>
      <c r="N268" t="s">
        <v>827</v>
      </c>
    </row>
    <row r="269" spans="1:15">
      <c r="A269" s="107" t="s">
        <v>1454</v>
      </c>
      <c r="K269" t="s">
        <v>828</v>
      </c>
      <c r="O269" t="s">
        <v>812</v>
      </c>
    </row>
    <row r="270" spans="1:15">
      <c r="A270" s="106" t="s">
        <v>1226</v>
      </c>
    </row>
    <row r="271" spans="1:15">
      <c r="A271" s="102" t="s">
        <v>1422</v>
      </c>
      <c r="G271" t="s">
        <v>768</v>
      </c>
      <c r="L271" t="s">
        <v>769</v>
      </c>
    </row>
    <row r="272" spans="1:15">
      <c r="A272" s="100" t="s">
        <v>1455</v>
      </c>
      <c r="H272" t="s">
        <v>829</v>
      </c>
      <c r="M272" t="s">
        <v>228</v>
      </c>
    </row>
    <row r="273" spans="1:15">
      <c r="A273" s="101" t="s">
        <v>1456</v>
      </c>
      <c r="I273" t="s">
        <v>78</v>
      </c>
      <c r="N273" t="s">
        <v>830</v>
      </c>
    </row>
    <row r="274" spans="1:15">
      <c r="A274" s="101" t="s">
        <v>1457</v>
      </c>
      <c r="I274" t="s">
        <v>831</v>
      </c>
      <c r="N274" t="s">
        <v>832</v>
      </c>
    </row>
    <row r="275" spans="1:15">
      <c r="A275" s="109" t="s">
        <v>1458</v>
      </c>
      <c r="K275" t="s">
        <v>833</v>
      </c>
      <c r="O275" t="s">
        <v>834</v>
      </c>
    </row>
    <row r="276" spans="1:15">
      <c r="A276" s="109" t="s">
        <v>1459</v>
      </c>
      <c r="K276" t="s">
        <v>835</v>
      </c>
      <c r="O276" t="s">
        <v>836</v>
      </c>
    </row>
    <row r="277" spans="1:15">
      <c r="A277" s="109" t="s">
        <v>1460</v>
      </c>
      <c r="K277" t="s">
        <v>837</v>
      </c>
      <c r="O277" t="s">
        <v>838</v>
      </c>
    </row>
    <row r="278" spans="1:15">
      <c r="A278" s="109" t="s">
        <v>1461</v>
      </c>
      <c r="K278" t="s">
        <v>839</v>
      </c>
      <c r="O278" t="s">
        <v>840</v>
      </c>
    </row>
    <row r="279" spans="1:15">
      <c r="A279" s="109" t="s">
        <v>1462</v>
      </c>
      <c r="K279" t="s">
        <v>841</v>
      </c>
      <c r="O279" t="s">
        <v>842</v>
      </c>
    </row>
    <row r="280" spans="1:15">
      <c r="A280" s="109" t="s">
        <v>1463</v>
      </c>
      <c r="K280" t="s">
        <v>843</v>
      </c>
      <c r="O280" t="s">
        <v>844</v>
      </c>
    </row>
    <row r="281" spans="1:15">
      <c r="A281" s="109" t="s">
        <v>1464</v>
      </c>
      <c r="K281" t="s">
        <v>845</v>
      </c>
      <c r="O281" t="s">
        <v>394</v>
      </c>
    </row>
    <row r="282" spans="1:15">
      <c r="A282" s="109" t="s">
        <v>1465</v>
      </c>
      <c r="K282" t="s">
        <v>846</v>
      </c>
      <c r="O282" t="s">
        <v>847</v>
      </c>
    </row>
    <row r="283" spans="1:15">
      <c r="A283" s="109" t="s">
        <v>1466</v>
      </c>
      <c r="K283" t="s">
        <v>848</v>
      </c>
      <c r="O283" t="s">
        <v>849</v>
      </c>
    </row>
    <row r="284" spans="1:15">
      <c r="A284" s="100" t="s">
        <v>1467</v>
      </c>
      <c r="H284" t="s">
        <v>850</v>
      </c>
      <c r="M284" t="s">
        <v>851</v>
      </c>
    </row>
    <row r="285" spans="1:15">
      <c r="A285" s="101" t="s">
        <v>1468</v>
      </c>
      <c r="I285" t="s">
        <v>852</v>
      </c>
      <c r="N285" t="s">
        <v>853</v>
      </c>
    </row>
    <row r="286" spans="1:15">
      <c r="A286" s="101" t="s">
        <v>1469</v>
      </c>
      <c r="I286" t="s">
        <v>854</v>
      </c>
      <c r="N286" t="s">
        <v>855</v>
      </c>
    </row>
    <row r="287" spans="1:15">
      <c r="A287" s="109" t="s">
        <v>1470</v>
      </c>
      <c r="K287" t="s">
        <v>856</v>
      </c>
      <c r="O287" t="s">
        <v>834</v>
      </c>
    </row>
    <row r="288" spans="1:15">
      <c r="A288" s="109" t="s">
        <v>1471</v>
      </c>
      <c r="K288" t="s">
        <v>857</v>
      </c>
      <c r="O288" t="s">
        <v>836</v>
      </c>
    </row>
    <row r="289" spans="1:15">
      <c r="A289" s="109" t="s">
        <v>1472</v>
      </c>
      <c r="K289" t="s">
        <v>858</v>
      </c>
      <c r="O289" t="s">
        <v>838</v>
      </c>
    </row>
    <row r="290" spans="1:15">
      <c r="A290" s="109" t="s">
        <v>1473</v>
      </c>
      <c r="K290" t="s">
        <v>859</v>
      </c>
      <c r="O290" t="s">
        <v>840</v>
      </c>
    </row>
    <row r="291" spans="1:15">
      <c r="A291" s="109" t="s">
        <v>1474</v>
      </c>
      <c r="K291" t="s">
        <v>860</v>
      </c>
      <c r="O291" t="s">
        <v>842</v>
      </c>
    </row>
    <row r="292" spans="1:15">
      <c r="A292" s="109" t="s">
        <v>1475</v>
      </c>
      <c r="K292" t="s">
        <v>861</v>
      </c>
      <c r="O292" t="s">
        <v>844</v>
      </c>
    </row>
    <row r="293" spans="1:15">
      <c r="A293" s="109" t="s">
        <v>1476</v>
      </c>
      <c r="K293" t="s">
        <v>862</v>
      </c>
      <c r="O293" t="s">
        <v>394</v>
      </c>
    </row>
    <row r="294" spans="1:15">
      <c r="A294" s="100" t="s">
        <v>1477</v>
      </c>
      <c r="H294" t="s">
        <v>863</v>
      </c>
      <c r="M294" t="s">
        <v>234</v>
      </c>
    </row>
    <row r="295" spans="1:15">
      <c r="A295" s="101" t="s">
        <v>1478</v>
      </c>
      <c r="I295" t="s">
        <v>864</v>
      </c>
      <c r="N295" t="s">
        <v>865</v>
      </c>
    </row>
    <row r="296" spans="1:15">
      <c r="A296" s="101" t="s">
        <v>1479</v>
      </c>
      <c r="I296" t="s">
        <v>866</v>
      </c>
      <c r="N296" t="s">
        <v>867</v>
      </c>
    </row>
    <row r="297" spans="1:15">
      <c r="A297" s="109" t="s">
        <v>1480</v>
      </c>
      <c r="K297" t="s">
        <v>868</v>
      </c>
      <c r="O297" t="s">
        <v>834</v>
      </c>
    </row>
    <row r="298" spans="1:15">
      <c r="A298" s="109" t="s">
        <v>1481</v>
      </c>
      <c r="K298" t="s">
        <v>869</v>
      </c>
      <c r="O298" t="s">
        <v>836</v>
      </c>
    </row>
    <row r="299" spans="1:15">
      <c r="A299" s="109" t="s">
        <v>1482</v>
      </c>
      <c r="K299" t="s">
        <v>870</v>
      </c>
      <c r="O299" t="s">
        <v>838</v>
      </c>
    </row>
    <row r="300" spans="1:15">
      <c r="A300" s="109" t="s">
        <v>1483</v>
      </c>
      <c r="K300" t="s">
        <v>871</v>
      </c>
      <c r="O300" t="s">
        <v>840</v>
      </c>
    </row>
    <row r="301" spans="1:15">
      <c r="A301" s="109" t="s">
        <v>1484</v>
      </c>
      <c r="K301" t="s">
        <v>872</v>
      </c>
      <c r="O301" t="s">
        <v>842</v>
      </c>
    </row>
    <row r="302" spans="1:15">
      <c r="A302" s="109" t="s">
        <v>1485</v>
      </c>
      <c r="K302" t="s">
        <v>873</v>
      </c>
      <c r="O302" t="s">
        <v>844</v>
      </c>
    </row>
    <row r="303" spans="1:15">
      <c r="A303" s="109" t="s">
        <v>1486</v>
      </c>
      <c r="K303" t="s">
        <v>874</v>
      </c>
      <c r="O303" t="s">
        <v>394</v>
      </c>
    </row>
    <row r="304" spans="1:15">
      <c r="A304" s="100" t="s">
        <v>1487</v>
      </c>
      <c r="H304" t="s">
        <v>875</v>
      </c>
      <c r="M304" t="s">
        <v>236</v>
      </c>
    </row>
    <row r="305" spans="1:15">
      <c r="A305" s="101" t="s">
        <v>1488</v>
      </c>
      <c r="I305" t="s">
        <v>876</v>
      </c>
      <c r="N305" t="s">
        <v>877</v>
      </c>
    </row>
    <row r="306" spans="1:15">
      <c r="A306" s="101" t="s">
        <v>1489</v>
      </c>
      <c r="I306" t="s">
        <v>878</v>
      </c>
      <c r="N306" t="s">
        <v>879</v>
      </c>
    </row>
    <row r="307" spans="1:15">
      <c r="A307" s="109" t="s">
        <v>1490</v>
      </c>
      <c r="K307" t="s">
        <v>880</v>
      </c>
      <c r="O307" t="s">
        <v>834</v>
      </c>
    </row>
    <row r="308" spans="1:15">
      <c r="A308" s="109" t="s">
        <v>1491</v>
      </c>
      <c r="K308" t="s">
        <v>881</v>
      </c>
      <c r="O308" t="s">
        <v>836</v>
      </c>
    </row>
    <row r="309" spans="1:15">
      <c r="A309" s="109" t="s">
        <v>1492</v>
      </c>
      <c r="K309" t="s">
        <v>882</v>
      </c>
      <c r="O309" t="s">
        <v>838</v>
      </c>
    </row>
    <row r="310" spans="1:15">
      <c r="A310" s="109" t="s">
        <v>1493</v>
      </c>
      <c r="K310" t="s">
        <v>883</v>
      </c>
      <c r="O310" t="s">
        <v>840</v>
      </c>
    </row>
    <row r="311" spans="1:15">
      <c r="A311" s="109" t="s">
        <v>1494</v>
      </c>
      <c r="K311" t="s">
        <v>884</v>
      </c>
      <c r="O311" t="s">
        <v>842</v>
      </c>
    </row>
    <row r="312" spans="1:15">
      <c r="A312" s="109" t="s">
        <v>1495</v>
      </c>
      <c r="K312" t="s">
        <v>885</v>
      </c>
      <c r="O312" t="s">
        <v>844</v>
      </c>
    </row>
    <row r="313" spans="1:15">
      <c r="A313" s="109" t="s">
        <v>1496</v>
      </c>
      <c r="K313" t="s">
        <v>886</v>
      </c>
      <c r="O313" t="s">
        <v>394</v>
      </c>
    </row>
    <row r="314" spans="1:15">
      <c r="A314" s="100" t="s">
        <v>1497</v>
      </c>
      <c r="H314" t="s">
        <v>887</v>
      </c>
      <c r="M314" t="s">
        <v>888</v>
      </c>
    </row>
    <row r="315" spans="1:15">
      <c r="A315" s="101" t="s">
        <v>1498</v>
      </c>
      <c r="I315" t="s">
        <v>889</v>
      </c>
      <c r="N315" t="s">
        <v>890</v>
      </c>
    </row>
    <row r="316" spans="1:15">
      <c r="A316" s="101" t="s">
        <v>1499</v>
      </c>
      <c r="I316" t="s">
        <v>891</v>
      </c>
      <c r="N316" t="s">
        <v>892</v>
      </c>
    </row>
    <row r="317" spans="1:15">
      <c r="A317" s="109" t="s">
        <v>1500</v>
      </c>
      <c r="K317" t="s">
        <v>893</v>
      </c>
      <c r="O317" t="s">
        <v>834</v>
      </c>
    </row>
    <row r="318" spans="1:15">
      <c r="A318" s="109" t="s">
        <v>1501</v>
      </c>
      <c r="K318" t="s">
        <v>894</v>
      </c>
      <c r="O318" t="s">
        <v>836</v>
      </c>
    </row>
    <row r="319" spans="1:15">
      <c r="A319" s="109" t="s">
        <v>1502</v>
      </c>
      <c r="K319" t="s">
        <v>895</v>
      </c>
      <c r="O319" t="s">
        <v>838</v>
      </c>
    </row>
    <row r="320" spans="1:15">
      <c r="A320" s="109" t="s">
        <v>1503</v>
      </c>
      <c r="K320" t="s">
        <v>896</v>
      </c>
      <c r="O320" t="s">
        <v>840</v>
      </c>
    </row>
    <row r="321" spans="1:15">
      <c r="A321" s="109" t="s">
        <v>1504</v>
      </c>
      <c r="K321" t="s">
        <v>897</v>
      </c>
      <c r="O321" t="s">
        <v>842</v>
      </c>
    </row>
    <row r="322" spans="1:15">
      <c r="A322" s="109" t="s">
        <v>1505</v>
      </c>
      <c r="K322" t="s">
        <v>898</v>
      </c>
      <c r="O322" t="s">
        <v>844</v>
      </c>
    </row>
    <row r="323" spans="1:15">
      <c r="A323" s="109" t="s">
        <v>1506</v>
      </c>
      <c r="K323" t="s">
        <v>899</v>
      </c>
      <c r="O323" t="s">
        <v>394</v>
      </c>
    </row>
    <row r="324" spans="1:15">
      <c r="A324" s="100" t="s">
        <v>1507</v>
      </c>
      <c r="H324" t="s">
        <v>900</v>
      </c>
      <c r="M324" t="s">
        <v>901</v>
      </c>
    </row>
    <row r="325" spans="1:15">
      <c r="A325" s="101" t="s">
        <v>1508</v>
      </c>
      <c r="I325" t="s">
        <v>902</v>
      </c>
      <c r="N325" t="s">
        <v>903</v>
      </c>
    </row>
    <row r="326" spans="1:15">
      <c r="A326" s="101" t="s">
        <v>1509</v>
      </c>
      <c r="I326" t="s">
        <v>904</v>
      </c>
      <c r="N326" t="s">
        <v>905</v>
      </c>
    </row>
    <row r="327" spans="1:15">
      <c r="A327" s="109" t="s">
        <v>1510</v>
      </c>
      <c r="K327" t="s">
        <v>906</v>
      </c>
      <c r="O327" t="s">
        <v>834</v>
      </c>
    </row>
    <row r="328" spans="1:15">
      <c r="A328" s="109" t="s">
        <v>1511</v>
      </c>
      <c r="K328" t="s">
        <v>907</v>
      </c>
      <c r="O328" t="s">
        <v>836</v>
      </c>
    </row>
    <row r="329" spans="1:15">
      <c r="A329" s="109" t="s">
        <v>1512</v>
      </c>
      <c r="K329" t="s">
        <v>908</v>
      </c>
      <c r="O329" t="s">
        <v>838</v>
      </c>
    </row>
    <row r="330" spans="1:15">
      <c r="A330" s="109" t="s">
        <v>1513</v>
      </c>
      <c r="K330" t="s">
        <v>909</v>
      </c>
      <c r="O330" t="s">
        <v>840</v>
      </c>
    </row>
    <row r="331" spans="1:15">
      <c r="A331" s="109" t="s">
        <v>1514</v>
      </c>
      <c r="K331" t="s">
        <v>910</v>
      </c>
      <c r="O331" t="s">
        <v>842</v>
      </c>
    </row>
    <row r="332" spans="1:15">
      <c r="A332" s="109" t="s">
        <v>1515</v>
      </c>
      <c r="K332" t="s">
        <v>911</v>
      </c>
      <c r="O332" t="s">
        <v>844</v>
      </c>
    </row>
    <row r="333" spans="1:15">
      <c r="A333" s="109" t="s">
        <v>1516</v>
      </c>
      <c r="K333" t="s">
        <v>912</v>
      </c>
      <c r="O333" t="s">
        <v>394</v>
      </c>
    </row>
    <row r="334" spans="1:15">
      <c r="A334" s="100" t="s">
        <v>1517</v>
      </c>
      <c r="H334" t="s">
        <v>913</v>
      </c>
      <c r="M334" t="s">
        <v>242</v>
      </c>
    </row>
    <row r="335" spans="1:15">
      <c r="A335" s="101" t="s">
        <v>1518</v>
      </c>
      <c r="I335" t="s">
        <v>914</v>
      </c>
      <c r="N335" t="s">
        <v>915</v>
      </c>
    </row>
    <row r="336" spans="1:15">
      <c r="A336" s="101" t="s">
        <v>1519</v>
      </c>
      <c r="I336" t="s">
        <v>916</v>
      </c>
      <c r="N336" t="s">
        <v>917</v>
      </c>
    </row>
    <row r="337" spans="1:15">
      <c r="A337" s="109" t="s">
        <v>1520</v>
      </c>
      <c r="K337" t="s">
        <v>918</v>
      </c>
      <c r="O337" t="s">
        <v>834</v>
      </c>
    </row>
    <row r="338" spans="1:15">
      <c r="A338" s="109" t="s">
        <v>1521</v>
      </c>
      <c r="K338" t="s">
        <v>919</v>
      </c>
      <c r="O338" t="s">
        <v>836</v>
      </c>
    </row>
    <row r="339" spans="1:15">
      <c r="A339" s="109" t="s">
        <v>1522</v>
      </c>
      <c r="K339" t="s">
        <v>920</v>
      </c>
      <c r="O339" t="s">
        <v>838</v>
      </c>
    </row>
    <row r="340" spans="1:15">
      <c r="A340" s="109" t="s">
        <v>1523</v>
      </c>
      <c r="K340" t="s">
        <v>921</v>
      </c>
      <c r="O340" t="s">
        <v>840</v>
      </c>
    </row>
    <row r="341" spans="1:15">
      <c r="A341" s="109" t="s">
        <v>1524</v>
      </c>
      <c r="K341" t="s">
        <v>922</v>
      </c>
      <c r="O341" t="s">
        <v>842</v>
      </c>
    </row>
    <row r="342" spans="1:15">
      <c r="A342" s="109" t="s">
        <v>1525</v>
      </c>
      <c r="K342" t="s">
        <v>923</v>
      </c>
      <c r="O342" t="s">
        <v>844</v>
      </c>
    </row>
    <row r="343" spans="1:15">
      <c r="A343" s="109" t="s">
        <v>1526</v>
      </c>
      <c r="K343" t="s">
        <v>924</v>
      </c>
      <c r="O343" t="s">
        <v>394</v>
      </c>
    </row>
    <row r="344" spans="1:15">
      <c r="A344" s="100" t="s">
        <v>1527</v>
      </c>
      <c r="H344" t="s">
        <v>925</v>
      </c>
      <c r="M344" t="s">
        <v>926</v>
      </c>
    </row>
    <row r="345" spans="1:15">
      <c r="A345" s="101" t="s">
        <v>1528</v>
      </c>
      <c r="I345" t="s">
        <v>927</v>
      </c>
      <c r="N345" t="s">
        <v>928</v>
      </c>
    </row>
    <row r="346" spans="1:15">
      <c r="A346" s="101" t="s">
        <v>1529</v>
      </c>
      <c r="I346" t="s">
        <v>929</v>
      </c>
      <c r="N346" t="s">
        <v>930</v>
      </c>
    </row>
    <row r="347" spans="1:15">
      <c r="A347" s="109" t="s">
        <v>1530</v>
      </c>
      <c r="K347" t="s">
        <v>931</v>
      </c>
      <c r="O347" t="s">
        <v>834</v>
      </c>
    </row>
    <row r="348" spans="1:15">
      <c r="A348" s="109" t="s">
        <v>1531</v>
      </c>
      <c r="K348" t="s">
        <v>932</v>
      </c>
      <c r="O348" t="s">
        <v>836</v>
      </c>
    </row>
    <row r="349" spans="1:15">
      <c r="A349" s="109" t="s">
        <v>1532</v>
      </c>
      <c r="K349" t="s">
        <v>933</v>
      </c>
      <c r="O349" t="s">
        <v>838</v>
      </c>
    </row>
    <row r="350" spans="1:15">
      <c r="A350" s="109" t="s">
        <v>1533</v>
      </c>
      <c r="K350" t="s">
        <v>934</v>
      </c>
      <c r="O350" t="s">
        <v>840</v>
      </c>
    </row>
    <row r="351" spans="1:15">
      <c r="A351" s="109" t="s">
        <v>1534</v>
      </c>
      <c r="K351" t="s">
        <v>935</v>
      </c>
      <c r="O351" t="s">
        <v>842</v>
      </c>
    </row>
    <row r="352" spans="1:15">
      <c r="A352" s="109" t="s">
        <v>1535</v>
      </c>
      <c r="K352" t="s">
        <v>936</v>
      </c>
      <c r="O352" t="s">
        <v>844</v>
      </c>
    </row>
    <row r="353" spans="1:15">
      <c r="A353" s="109" t="s">
        <v>1536</v>
      </c>
      <c r="K353" t="s">
        <v>937</v>
      </c>
      <c r="O353" t="s">
        <v>394</v>
      </c>
    </row>
    <row r="354" spans="1:15">
      <c r="A354" s="100" t="s">
        <v>1537</v>
      </c>
      <c r="H354" t="s">
        <v>938</v>
      </c>
      <c r="M354" t="s">
        <v>939</v>
      </c>
    </row>
    <row r="355" spans="1:15">
      <c r="A355" s="101" t="s">
        <v>1538</v>
      </c>
      <c r="I355" t="s">
        <v>940</v>
      </c>
      <c r="N355" t="s">
        <v>941</v>
      </c>
    </row>
    <row r="356" spans="1:15">
      <c r="A356" s="101" t="s">
        <v>1539</v>
      </c>
      <c r="I356" t="s">
        <v>942</v>
      </c>
      <c r="N356" t="s">
        <v>943</v>
      </c>
    </row>
    <row r="357" spans="1:15">
      <c r="A357" s="109" t="s">
        <v>1540</v>
      </c>
      <c r="K357" t="s">
        <v>944</v>
      </c>
      <c r="O357" t="s">
        <v>834</v>
      </c>
    </row>
    <row r="358" spans="1:15">
      <c r="A358" s="109" t="s">
        <v>1541</v>
      </c>
      <c r="K358" t="s">
        <v>945</v>
      </c>
      <c r="O358" t="s">
        <v>836</v>
      </c>
    </row>
    <row r="359" spans="1:15">
      <c r="A359" s="109" t="s">
        <v>1542</v>
      </c>
      <c r="K359" t="s">
        <v>946</v>
      </c>
      <c r="O359" t="s">
        <v>838</v>
      </c>
    </row>
    <row r="360" spans="1:15">
      <c r="A360" s="109" t="s">
        <v>1543</v>
      </c>
      <c r="K360" t="s">
        <v>947</v>
      </c>
      <c r="O360" t="s">
        <v>840</v>
      </c>
    </row>
    <row r="361" spans="1:15">
      <c r="A361" s="109" t="s">
        <v>1544</v>
      </c>
      <c r="K361" t="s">
        <v>948</v>
      </c>
      <c r="O361" t="s">
        <v>842</v>
      </c>
    </row>
    <row r="362" spans="1:15">
      <c r="A362" s="109" t="s">
        <v>1545</v>
      </c>
      <c r="K362" t="s">
        <v>949</v>
      </c>
      <c r="O362" t="s">
        <v>844</v>
      </c>
    </row>
    <row r="363" spans="1:15">
      <c r="A363" s="109" t="s">
        <v>1546</v>
      </c>
      <c r="K363" t="s">
        <v>950</v>
      </c>
      <c r="O363" t="s">
        <v>394</v>
      </c>
    </row>
    <row r="364" spans="1:15">
      <c r="A364" s="100" t="s">
        <v>1547</v>
      </c>
      <c r="H364" t="s">
        <v>951</v>
      </c>
      <c r="M364" t="s">
        <v>952</v>
      </c>
    </row>
    <row r="365" spans="1:15">
      <c r="A365" s="101" t="s">
        <v>1548</v>
      </c>
      <c r="I365" t="s">
        <v>953</v>
      </c>
      <c r="N365" t="s">
        <v>954</v>
      </c>
    </row>
    <row r="366" spans="1:15">
      <c r="A366" s="101" t="s">
        <v>1549</v>
      </c>
      <c r="I366" t="s">
        <v>955</v>
      </c>
      <c r="N366" t="s">
        <v>956</v>
      </c>
    </row>
    <row r="367" spans="1:15">
      <c r="A367" s="109" t="s">
        <v>1550</v>
      </c>
      <c r="K367" t="s">
        <v>957</v>
      </c>
      <c r="O367" t="s">
        <v>834</v>
      </c>
    </row>
    <row r="368" spans="1:15">
      <c r="A368" s="109" t="s">
        <v>1551</v>
      </c>
      <c r="K368" t="s">
        <v>958</v>
      </c>
      <c r="O368" t="s">
        <v>836</v>
      </c>
    </row>
    <row r="369" spans="1:15">
      <c r="A369" s="109" t="s">
        <v>1552</v>
      </c>
      <c r="K369" t="s">
        <v>959</v>
      </c>
      <c r="O369" t="s">
        <v>838</v>
      </c>
    </row>
    <row r="370" spans="1:15">
      <c r="A370" s="109" t="s">
        <v>1553</v>
      </c>
      <c r="K370" t="s">
        <v>960</v>
      </c>
      <c r="O370" t="s">
        <v>840</v>
      </c>
    </row>
    <row r="371" spans="1:15">
      <c r="A371" s="109" t="s">
        <v>1554</v>
      </c>
      <c r="K371" t="s">
        <v>961</v>
      </c>
      <c r="O371" t="s">
        <v>842</v>
      </c>
    </row>
    <row r="372" spans="1:15">
      <c r="A372" s="109" t="s">
        <v>1555</v>
      </c>
      <c r="K372" t="s">
        <v>962</v>
      </c>
      <c r="O372" t="s">
        <v>844</v>
      </c>
    </row>
    <row r="373" spans="1:15">
      <c r="A373" s="109" t="s">
        <v>1556</v>
      </c>
      <c r="K373" t="s">
        <v>963</v>
      </c>
      <c r="O373" t="s">
        <v>394</v>
      </c>
    </row>
    <row r="374" spans="1:15">
      <c r="A374" s="100" t="s">
        <v>1557</v>
      </c>
      <c r="H374" t="s">
        <v>964</v>
      </c>
      <c r="M374" t="s">
        <v>251</v>
      </c>
    </row>
    <row r="375" spans="1:15">
      <c r="A375" s="101" t="s">
        <v>1558</v>
      </c>
      <c r="I375" t="s">
        <v>965</v>
      </c>
      <c r="N375" t="s">
        <v>966</v>
      </c>
    </row>
    <row r="376" spans="1:15">
      <c r="A376" s="101" t="s">
        <v>1559</v>
      </c>
      <c r="I376" t="s">
        <v>967</v>
      </c>
      <c r="N376" t="s">
        <v>968</v>
      </c>
    </row>
    <row r="377" spans="1:15">
      <c r="A377" s="109" t="s">
        <v>1560</v>
      </c>
      <c r="K377" t="s">
        <v>969</v>
      </c>
      <c r="O377" t="s">
        <v>834</v>
      </c>
    </row>
    <row r="378" spans="1:15">
      <c r="A378" s="109" t="s">
        <v>1561</v>
      </c>
      <c r="K378" t="s">
        <v>970</v>
      </c>
      <c r="O378" t="s">
        <v>836</v>
      </c>
    </row>
    <row r="379" spans="1:15">
      <c r="A379" s="109" t="s">
        <v>1562</v>
      </c>
      <c r="K379" t="s">
        <v>971</v>
      </c>
      <c r="O379" t="s">
        <v>838</v>
      </c>
    </row>
    <row r="380" spans="1:15">
      <c r="A380" s="109" t="s">
        <v>1563</v>
      </c>
      <c r="K380" t="s">
        <v>972</v>
      </c>
      <c r="O380" t="s">
        <v>840</v>
      </c>
    </row>
    <row r="381" spans="1:15">
      <c r="A381" s="109" t="s">
        <v>1564</v>
      </c>
      <c r="K381" t="s">
        <v>973</v>
      </c>
      <c r="O381" t="s">
        <v>842</v>
      </c>
    </row>
    <row r="382" spans="1:15">
      <c r="A382" s="109" t="s">
        <v>1565</v>
      </c>
      <c r="K382" t="s">
        <v>974</v>
      </c>
      <c r="O382" t="s">
        <v>844</v>
      </c>
    </row>
    <row r="383" spans="1:15">
      <c r="A383" s="109" t="s">
        <v>1566</v>
      </c>
      <c r="K383" t="s">
        <v>975</v>
      </c>
      <c r="O383" t="s">
        <v>394</v>
      </c>
    </row>
    <row r="384" spans="1:15">
      <c r="A384" s="100" t="s">
        <v>1567</v>
      </c>
      <c r="H384" t="s">
        <v>976</v>
      </c>
      <c r="M384" t="s">
        <v>977</v>
      </c>
    </row>
    <row r="385" spans="1:15">
      <c r="A385" s="101" t="s">
        <v>1568</v>
      </c>
      <c r="I385" t="s">
        <v>978</v>
      </c>
      <c r="N385" t="s">
        <v>979</v>
      </c>
    </row>
    <row r="386" spans="1:15">
      <c r="A386" s="101" t="s">
        <v>1569</v>
      </c>
      <c r="I386" t="s">
        <v>980</v>
      </c>
      <c r="N386" t="s">
        <v>981</v>
      </c>
    </row>
    <row r="387" spans="1:15">
      <c r="A387" s="109" t="s">
        <v>1570</v>
      </c>
      <c r="K387" t="s">
        <v>982</v>
      </c>
      <c r="O387" t="s">
        <v>834</v>
      </c>
    </row>
    <row r="388" spans="1:15">
      <c r="A388" s="109" t="s">
        <v>1571</v>
      </c>
      <c r="K388" t="s">
        <v>983</v>
      </c>
      <c r="O388" t="s">
        <v>836</v>
      </c>
    </row>
    <row r="389" spans="1:15">
      <c r="A389" s="109" t="s">
        <v>1572</v>
      </c>
      <c r="K389" t="s">
        <v>984</v>
      </c>
      <c r="O389" t="s">
        <v>838</v>
      </c>
    </row>
    <row r="390" spans="1:15">
      <c r="A390" s="109" t="s">
        <v>1573</v>
      </c>
      <c r="K390" t="s">
        <v>985</v>
      </c>
      <c r="O390" t="s">
        <v>840</v>
      </c>
    </row>
    <row r="391" spans="1:15">
      <c r="A391" s="109" t="s">
        <v>1574</v>
      </c>
      <c r="K391" t="s">
        <v>986</v>
      </c>
      <c r="O391" t="s">
        <v>842</v>
      </c>
    </row>
    <row r="392" spans="1:15">
      <c r="A392" s="109" t="s">
        <v>1575</v>
      </c>
      <c r="K392" t="s">
        <v>987</v>
      </c>
      <c r="O392" t="s">
        <v>844</v>
      </c>
    </row>
    <row r="393" spans="1:15">
      <c r="A393" s="109" t="s">
        <v>1576</v>
      </c>
      <c r="K393" t="s">
        <v>988</v>
      </c>
      <c r="O393" t="s">
        <v>394</v>
      </c>
    </row>
    <row r="394" spans="1:15">
      <c r="A394" s="100" t="s">
        <v>1577</v>
      </c>
      <c r="H394" t="s">
        <v>989</v>
      </c>
      <c r="M394" t="s">
        <v>990</v>
      </c>
    </row>
    <row r="395" spans="1:15">
      <c r="A395" s="101" t="s">
        <v>1578</v>
      </c>
      <c r="I395" t="s">
        <v>991</v>
      </c>
      <c r="N395" t="s">
        <v>992</v>
      </c>
    </row>
    <row r="396" spans="1:15">
      <c r="A396" s="101" t="s">
        <v>1579</v>
      </c>
      <c r="I396" t="s">
        <v>993</v>
      </c>
      <c r="N396" t="s">
        <v>994</v>
      </c>
    </row>
    <row r="397" spans="1:15">
      <c r="A397" s="109" t="s">
        <v>1580</v>
      </c>
      <c r="K397" t="s">
        <v>995</v>
      </c>
      <c r="O397" t="s">
        <v>834</v>
      </c>
    </row>
    <row r="398" spans="1:15">
      <c r="A398" s="109" t="s">
        <v>1581</v>
      </c>
      <c r="K398" t="s">
        <v>996</v>
      </c>
      <c r="O398" t="s">
        <v>836</v>
      </c>
    </row>
    <row r="399" spans="1:15">
      <c r="A399" s="109" t="s">
        <v>1582</v>
      </c>
      <c r="K399" t="s">
        <v>997</v>
      </c>
      <c r="O399" t="s">
        <v>838</v>
      </c>
    </row>
    <row r="400" spans="1:15">
      <c r="A400" s="109" t="s">
        <v>1583</v>
      </c>
      <c r="K400" t="s">
        <v>998</v>
      </c>
      <c r="O400" t="s">
        <v>840</v>
      </c>
    </row>
    <row r="401" spans="1:15">
      <c r="A401" s="109" t="s">
        <v>1584</v>
      </c>
      <c r="K401" t="s">
        <v>999</v>
      </c>
      <c r="O401" t="s">
        <v>842</v>
      </c>
    </row>
    <row r="402" spans="1:15">
      <c r="A402" s="109" t="s">
        <v>1585</v>
      </c>
      <c r="K402" t="s">
        <v>1000</v>
      </c>
      <c r="O402" t="s">
        <v>844</v>
      </c>
    </row>
    <row r="403" spans="1:15">
      <c r="A403" s="109" t="s">
        <v>1586</v>
      </c>
      <c r="K403" t="s">
        <v>1001</v>
      </c>
      <c r="O403" t="s">
        <v>394</v>
      </c>
    </row>
    <row r="404" spans="1:15">
      <c r="A404" s="100" t="s">
        <v>1587</v>
      </c>
      <c r="H404" t="s">
        <v>1002</v>
      </c>
      <c r="M404" t="s">
        <v>1003</v>
      </c>
    </row>
    <row r="405" spans="1:15">
      <c r="A405" s="101" t="s">
        <v>1588</v>
      </c>
      <c r="I405" t="s">
        <v>1004</v>
      </c>
      <c r="N405" t="s">
        <v>1005</v>
      </c>
    </row>
    <row r="406" spans="1:15">
      <c r="A406" s="101" t="s">
        <v>1589</v>
      </c>
      <c r="I406" t="s">
        <v>1006</v>
      </c>
      <c r="N406" t="s">
        <v>1007</v>
      </c>
    </row>
    <row r="407" spans="1:15">
      <c r="A407" s="109" t="s">
        <v>1590</v>
      </c>
      <c r="K407" t="s">
        <v>1008</v>
      </c>
      <c r="O407" t="s">
        <v>834</v>
      </c>
    </row>
    <row r="408" spans="1:15">
      <c r="A408" s="109" t="s">
        <v>1591</v>
      </c>
      <c r="K408" t="s">
        <v>1009</v>
      </c>
      <c r="O408" t="s">
        <v>836</v>
      </c>
    </row>
    <row r="409" spans="1:15">
      <c r="A409" s="109" t="s">
        <v>1592</v>
      </c>
      <c r="K409" t="s">
        <v>1010</v>
      </c>
      <c r="O409" t="s">
        <v>838</v>
      </c>
    </row>
    <row r="410" spans="1:15">
      <c r="A410" s="109" t="s">
        <v>1593</v>
      </c>
      <c r="K410" t="s">
        <v>1011</v>
      </c>
      <c r="O410" t="s">
        <v>840</v>
      </c>
    </row>
    <row r="411" spans="1:15">
      <c r="A411" s="109" t="s">
        <v>1594</v>
      </c>
      <c r="K411" t="s">
        <v>1012</v>
      </c>
      <c r="O411" t="s">
        <v>842</v>
      </c>
    </row>
    <row r="412" spans="1:15">
      <c r="A412" s="109" t="s">
        <v>1595</v>
      </c>
      <c r="K412" t="s">
        <v>1013</v>
      </c>
      <c r="O412" t="s">
        <v>844</v>
      </c>
    </row>
    <row r="413" spans="1:15">
      <c r="A413" s="109" t="s">
        <v>1596</v>
      </c>
      <c r="K413" t="s">
        <v>1014</v>
      </c>
      <c r="O413" t="s">
        <v>394</v>
      </c>
    </row>
    <row r="414" spans="1:15">
      <c r="A414" s="100" t="s">
        <v>1597</v>
      </c>
      <c r="H414" t="s">
        <v>1015</v>
      </c>
      <c r="M414" t="s">
        <v>1016</v>
      </c>
    </row>
    <row r="415" spans="1:15">
      <c r="A415" s="101" t="s">
        <v>1598</v>
      </c>
      <c r="I415" t="s">
        <v>1017</v>
      </c>
      <c r="N415" t="s">
        <v>1018</v>
      </c>
    </row>
    <row r="416" spans="1:15">
      <c r="A416" s="101" t="s">
        <v>1599</v>
      </c>
      <c r="I416" t="s">
        <v>1019</v>
      </c>
      <c r="N416" t="s">
        <v>1020</v>
      </c>
    </row>
    <row r="417" spans="1:15">
      <c r="A417" s="109" t="s">
        <v>1600</v>
      </c>
      <c r="K417" t="s">
        <v>1021</v>
      </c>
      <c r="O417" t="s">
        <v>834</v>
      </c>
    </row>
    <row r="418" spans="1:15">
      <c r="A418" s="109" t="s">
        <v>1601</v>
      </c>
      <c r="K418" t="s">
        <v>1022</v>
      </c>
      <c r="O418" t="s">
        <v>836</v>
      </c>
    </row>
    <row r="419" spans="1:15">
      <c r="A419" s="109" t="s">
        <v>1602</v>
      </c>
      <c r="K419" t="s">
        <v>1023</v>
      </c>
      <c r="O419" t="s">
        <v>1024</v>
      </c>
    </row>
    <row r="420" spans="1:15">
      <c r="A420" s="109" t="s">
        <v>1603</v>
      </c>
      <c r="K420" t="s">
        <v>1025</v>
      </c>
      <c r="O420" t="s">
        <v>1026</v>
      </c>
    </row>
    <row r="421" spans="1:15">
      <c r="A421" s="109" t="s">
        <v>1604</v>
      </c>
      <c r="K421" t="s">
        <v>1027</v>
      </c>
      <c r="O421" t="s">
        <v>842</v>
      </c>
    </row>
    <row r="422" spans="1:15">
      <c r="A422" s="109" t="s">
        <v>1605</v>
      </c>
      <c r="K422" t="s">
        <v>1028</v>
      </c>
      <c r="O422" t="s">
        <v>844</v>
      </c>
    </row>
    <row r="423" spans="1:15">
      <c r="A423" s="109" t="s">
        <v>1606</v>
      </c>
      <c r="K423" t="s">
        <v>1029</v>
      </c>
      <c r="O423" t="s">
        <v>394</v>
      </c>
    </row>
    <row r="424" spans="1:15">
      <c r="A424" s="100" t="s">
        <v>1607</v>
      </c>
      <c r="H424" t="s">
        <v>1030</v>
      </c>
      <c r="M424" t="s">
        <v>1031</v>
      </c>
    </row>
    <row r="425" spans="1:15">
      <c r="A425" s="101" t="s">
        <v>1608</v>
      </c>
      <c r="I425" t="s">
        <v>1032</v>
      </c>
      <c r="N425" t="s">
        <v>1033</v>
      </c>
    </row>
    <row r="426" spans="1:15">
      <c r="A426" s="101" t="s">
        <v>1609</v>
      </c>
      <c r="I426" t="s">
        <v>1034</v>
      </c>
      <c r="N426" t="s">
        <v>1035</v>
      </c>
    </row>
    <row r="427" spans="1:15">
      <c r="A427" s="109" t="s">
        <v>1610</v>
      </c>
      <c r="K427" t="s">
        <v>1036</v>
      </c>
      <c r="O427" t="s">
        <v>834</v>
      </c>
    </row>
    <row r="428" spans="1:15">
      <c r="A428" s="109" t="s">
        <v>1611</v>
      </c>
      <c r="K428" t="s">
        <v>1037</v>
      </c>
      <c r="O428" t="s">
        <v>836</v>
      </c>
    </row>
    <row r="429" spans="1:15">
      <c r="A429" s="109" t="s">
        <v>1612</v>
      </c>
      <c r="K429" t="s">
        <v>1038</v>
      </c>
      <c r="O429" t="s">
        <v>838</v>
      </c>
    </row>
    <row r="430" spans="1:15">
      <c r="A430" s="109" t="s">
        <v>1613</v>
      </c>
      <c r="K430" t="s">
        <v>1039</v>
      </c>
      <c r="O430" t="s">
        <v>840</v>
      </c>
    </row>
    <row r="431" spans="1:15">
      <c r="A431" s="109" t="s">
        <v>1614</v>
      </c>
      <c r="K431" t="s">
        <v>1040</v>
      </c>
      <c r="O431" t="s">
        <v>842</v>
      </c>
    </row>
    <row r="432" spans="1:15">
      <c r="A432" s="109" t="s">
        <v>1615</v>
      </c>
      <c r="K432" t="s">
        <v>1041</v>
      </c>
      <c r="O432" t="s">
        <v>844</v>
      </c>
    </row>
    <row r="433" spans="1:15">
      <c r="A433" s="109" t="s">
        <v>1616</v>
      </c>
      <c r="K433" t="s">
        <v>1042</v>
      </c>
      <c r="O433" t="s">
        <v>394</v>
      </c>
    </row>
    <row r="434" spans="1:15">
      <c r="A434" s="100" t="s">
        <v>1617</v>
      </c>
      <c r="H434" t="s">
        <v>1043</v>
      </c>
      <c r="M434" t="s">
        <v>1044</v>
      </c>
    </row>
    <row r="435" spans="1:15">
      <c r="A435" s="101" t="s">
        <v>1618</v>
      </c>
      <c r="I435" t="s">
        <v>1045</v>
      </c>
      <c r="N435" t="s">
        <v>1046</v>
      </c>
    </row>
    <row r="436" spans="1:15">
      <c r="A436" s="101" t="s">
        <v>1619</v>
      </c>
      <c r="I436" t="s">
        <v>1047</v>
      </c>
      <c r="N436" t="s">
        <v>1048</v>
      </c>
    </row>
    <row r="437" spans="1:15">
      <c r="A437" s="109" t="s">
        <v>1620</v>
      </c>
      <c r="K437" t="s">
        <v>1049</v>
      </c>
      <c r="O437" t="s">
        <v>838</v>
      </c>
    </row>
    <row r="438" spans="1:15">
      <c r="A438" s="100" t="s">
        <v>1621</v>
      </c>
      <c r="H438" t="s">
        <v>1050</v>
      </c>
      <c r="M438" t="s">
        <v>266</v>
      </c>
    </row>
    <row r="439" spans="1:15">
      <c r="A439" s="101" t="s">
        <v>1622</v>
      </c>
      <c r="I439" t="s">
        <v>1051</v>
      </c>
      <c r="N439" t="s">
        <v>1052</v>
      </c>
    </row>
    <row r="440" spans="1:15">
      <c r="A440" s="101" t="s">
        <v>1623</v>
      </c>
      <c r="I440" t="s">
        <v>1053</v>
      </c>
      <c r="N440" t="s">
        <v>1054</v>
      </c>
    </row>
    <row r="441" spans="1:15">
      <c r="A441" s="109" t="s">
        <v>1624</v>
      </c>
      <c r="K441" t="s">
        <v>1055</v>
      </c>
      <c r="O441" t="s">
        <v>834</v>
      </c>
    </row>
    <row r="442" spans="1:15">
      <c r="A442" s="109" t="s">
        <v>1625</v>
      </c>
      <c r="K442" t="s">
        <v>1056</v>
      </c>
      <c r="O442" t="s">
        <v>836</v>
      </c>
    </row>
    <row r="443" spans="1:15">
      <c r="A443" s="109" t="s">
        <v>1626</v>
      </c>
      <c r="K443" t="s">
        <v>1057</v>
      </c>
      <c r="O443" t="s">
        <v>838</v>
      </c>
    </row>
    <row r="444" spans="1:15">
      <c r="A444" s="109" t="s">
        <v>1627</v>
      </c>
      <c r="K444" t="s">
        <v>1058</v>
      </c>
      <c r="O444" t="s">
        <v>840</v>
      </c>
    </row>
    <row r="445" spans="1:15">
      <c r="A445" s="109" t="s">
        <v>1628</v>
      </c>
      <c r="K445" t="s">
        <v>1059</v>
      </c>
      <c r="O445" t="s">
        <v>842</v>
      </c>
    </row>
    <row r="446" spans="1:15">
      <c r="A446" s="109" t="s">
        <v>1629</v>
      </c>
      <c r="K446" t="s">
        <v>1060</v>
      </c>
      <c r="O446" t="s">
        <v>844</v>
      </c>
    </row>
    <row r="447" spans="1:15">
      <c r="A447" s="109" t="s">
        <v>1630</v>
      </c>
      <c r="K447" t="s">
        <v>1061</v>
      </c>
      <c r="O447" t="s">
        <v>394</v>
      </c>
    </row>
    <row r="448" spans="1:15">
      <c r="A448" s="100" t="s">
        <v>1631</v>
      </c>
      <c r="H448" t="s">
        <v>1062</v>
      </c>
      <c r="M448" t="s">
        <v>1063</v>
      </c>
    </row>
    <row r="449" spans="1:15">
      <c r="A449" s="101" t="s">
        <v>1632</v>
      </c>
      <c r="I449" t="s">
        <v>1064</v>
      </c>
      <c r="N449" t="s">
        <v>1065</v>
      </c>
    </row>
    <row r="450" spans="1:15">
      <c r="A450" s="101" t="s">
        <v>1633</v>
      </c>
      <c r="I450" t="s">
        <v>1066</v>
      </c>
      <c r="N450" t="s">
        <v>1067</v>
      </c>
    </row>
    <row r="451" spans="1:15">
      <c r="A451" s="109" t="s">
        <v>1634</v>
      </c>
      <c r="K451" t="s">
        <v>1068</v>
      </c>
      <c r="O451" t="s">
        <v>834</v>
      </c>
    </row>
    <row r="452" spans="1:15">
      <c r="A452" s="109" t="s">
        <v>1635</v>
      </c>
      <c r="K452" t="s">
        <v>1069</v>
      </c>
      <c r="O452" t="s">
        <v>836</v>
      </c>
    </row>
    <row r="453" spans="1:15">
      <c r="A453" s="109" t="s">
        <v>1636</v>
      </c>
      <c r="K453" t="s">
        <v>1070</v>
      </c>
      <c r="O453" t="s">
        <v>838</v>
      </c>
    </row>
    <row r="454" spans="1:15">
      <c r="A454" s="109" t="s">
        <v>1637</v>
      </c>
      <c r="K454" t="s">
        <v>1071</v>
      </c>
      <c r="O454" t="s">
        <v>840</v>
      </c>
    </row>
    <row r="455" spans="1:15">
      <c r="A455" s="109" t="s">
        <v>1638</v>
      </c>
      <c r="K455" t="s">
        <v>1072</v>
      </c>
      <c r="O455" t="s">
        <v>842</v>
      </c>
    </row>
    <row r="456" spans="1:15">
      <c r="A456" s="109" t="s">
        <v>1639</v>
      </c>
      <c r="K456" t="s">
        <v>1073</v>
      </c>
      <c r="O456" t="s">
        <v>844</v>
      </c>
    </row>
    <row r="457" spans="1:15">
      <c r="A457" s="109" t="s">
        <v>1640</v>
      </c>
      <c r="K457" t="s">
        <v>1074</v>
      </c>
      <c r="O457" t="s">
        <v>394</v>
      </c>
    </row>
    <row r="458" spans="1:15">
      <c r="A458" s="100" t="s">
        <v>1641</v>
      </c>
      <c r="H458" t="s">
        <v>1075</v>
      </c>
      <c r="M458" t="s">
        <v>274</v>
      </c>
    </row>
    <row r="459" spans="1:15">
      <c r="A459" s="101" t="s">
        <v>1642</v>
      </c>
      <c r="I459" t="s">
        <v>1076</v>
      </c>
      <c r="N459" t="s">
        <v>1077</v>
      </c>
    </row>
    <row r="460" spans="1:15">
      <c r="A460" s="101" t="s">
        <v>1643</v>
      </c>
      <c r="I460" t="s">
        <v>1078</v>
      </c>
      <c r="N460" t="s">
        <v>1079</v>
      </c>
    </row>
    <row r="461" spans="1:15">
      <c r="A461" s="109" t="s">
        <v>1644</v>
      </c>
      <c r="K461" t="s">
        <v>1080</v>
      </c>
      <c r="O461" t="s">
        <v>834</v>
      </c>
    </row>
    <row r="462" spans="1:15">
      <c r="A462" s="109" t="s">
        <v>1645</v>
      </c>
      <c r="K462" t="s">
        <v>1081</v>
      </c>
      <c r="O462" t="s">
        <v>836</v>
      </c>
    </row>
    <row r="463" spans="1:15">
      <c r="A463" s="109" t="s">
        <v>1646</v>
      </c>
      <c r="K463" t="s">
        <v>1082</v>
      </c>
      <c r="O463" t="s">
        <v>838</v>
      </c>
    </row>
    <row r="464" spans="1:15">
      <c r="A464" s="109" t="s">
        <v>1647</v>
      </c>
      <c r="K464" t="s">
        <v>1083</v>
      </c>
      <c r="O464" t="s">
        <v>840</v>
      </c>
    </row>
    <row r="465" spans="1:15">
      <c r="A465" s="109" t="s">
        <v>1648</v>
      </c>
      <c r="K465" t="s">
        <v>1084</v>
      </c>
      <c r="O465" t="s">
        <v>842</v>
      </c>
    </row>
    <row r="466" spans="1:15">
      <c r="A466" s="109" t="s">
        <v>1649</v>
      </c>
      <c r="K466" t="s">
        <v>1085</v>
      </c>
      <c r="O466" t="s">
        <v>844</v>
      </c>
    </row>
    <row r="467" spans="1:15">
      <c r="A467" s="109" t="s">
        <v>1650</v>
      </c>
      <c r="K467" t="s">
        <v>1086</v>
      </c>
      <c r="O467" t="s">
        <v>394</v>
      </c>
    </row>
    <row r="468" spans="1:15">
      <c r="A468" s="100" t="s">
        <v>1651</v>
      </c>
      <c r="H468" t="s">
        <v>1087</v>
      </c>
      <c r="M468" t="s">
        <v>278</v>
      </c>
    </row>
    <row r="469" spans="1:15">
      <c r="A469" s="101" t="s">
        <v>1652</v>
      </c>
      <c r="I469" t="s">
        <v>1088</v>
      </c>
      <c r="N469" t="s">
        <v>1089</v>
      </c>
    </row>
    <row r="470" spans="1:15">
      <c r="A470" s="101" t="s">
        <v>1653</v>
      </c>
      <c r="I470" t="s">
        <v>1090</v>
      </c>
      <c r="N470" t="s">
        <v>1091</v>
      </c>
    </row>
    <row r="471" spans="1:15">
      <c r="A471" s="109" t="s">
        <v>1654</v>
      </c>
      <c r="K471" t="s">
        <v>1092</v>
      </c>
      <c r="O471" t="s">
        <v>834</v>
      </c>
    </row>
    <row r="472" spans="1:15">
      <c r="A472" s="109" t="s">
        <v>1655</v>
      </c>
      <c r="K472" t="s">
        <v>1093</v>
      </c>
      <c r="O472" t="s">
        <v>836</v>
      </c>
    </row>
    <row r="473" spans="1:15">
      <c r="A473" s="109" t="s">
        <v>1656</v>
      </c>
      <c r="K473" t="s">
        <v>1094</v>
      </c>
      <c r="O473" t="s">
        <v>838</v>
      </c>
    </row>
    <row r="474" spans="1:15">
      <c r="A474" s="109" t="s">
        <v>1657</v>
      </c>
      <c r="K474" t="s">
        <v>1095</v>
      </c>
      <c r="O474" t="s">
        <v>840</v>
      </c>
    </row>
    <row r="475" spans="1:15">
      <c r="A475" s="109" t="s">
        <v>1658</v>
      </c>
      <c r="K475" t="s">
        <v>1096</v>
      </c>
      <c r="O475" t="s">
        <v>842</v>
      </c>
    </row>
    <row r="476" spans="1:15">
      <c r="A476" s="109" t="s">
        <v>1659</v>
      </c>
      <c r="K476" t="s">
        <v>1097</v>
      </c>
      <c r="O476" t="s">
        <v>844</v>
      </c>
    </row>
    <row r="477" spans="1:15">
      <c r="A477" s="109" t="s">
        <v>1660</v>
      </c>
      <c r="K477" t="s">
        <v>1098</v>
      </c>
      <c r="O477" t="s">
        <v>394</v>
      </c>
    </row>
    <row r="478" spans="1:15">
      <c r="A478" s="100" t="s">
        <v>1661</v>
      </c>
      <c r="H478" t="s">
        <v>1099</v>
      </c>
      <c r="M478" t="s">
        <v>1100</v>
      </c>
    </row>
    <row r="479" spans="1:15">
      <c r="A479" s="101" t="s">
        <v>1662</v>
      </c>
      <c r="I479" t="s">
        <v>1101</v>
      </c>
      <c r="N479" t="s">
        <v>1102</v>
      </c>
    </row>
    <row r="480" spans="1:15">
      <c r="A480" s="101" t="s">
        <v>1663</v>
      </c>
      <c r="I480" t="s">
        <v>1103</v>
      </c>
      <c r="N480" t="s">
        <v>1104</v>
      </c>
    </row>
    <row r="481" spans="1:15">
      <c r="A481" s="109" t="s">
        <v>1664</v>
      </c>
      <c r="K481" t="s">
        <v>1105</v>
      </c>
      <c r="O481" t="s">
        <v>834</v>
      </c>
    </row>
    <row r="482" spans="1:15">
      <c r="A482" s="109" t="s">
        <v>1665</v>
      </c>
      <c r="K482" t="s">
        <v>1106</v>
      </c>
      <c r="O482" t="s">
        <v>836</v>
      </c>
    </row>
    <row r="483" spans="1:15">
      <c r="A483" s="109" t="s">
        <v>1666</v>
      </c>
      <c r="K483" t="s">
        <v>1107</v>
      </c>
      <c r="O483" t="s">
        <v>838</v>
      </c>
    </row>
    <row r="484" spans="1:15">
      <c r="A484" s="109" t="s">
        <v>1667</v>
      </c>
      <c r="K484" t="s">
        <v>1108</v>
      </c>
      <c r="O484" t="s">
        <v>840</v>
      </c>
    </row>
    <row r="485" spans="1:15">
      <c r="A485" s="109" t="s">
        <v>1668</v>
      </c>
      <c r="K485" t="s">
        <v>1109</v>
      </c>
      <c r="O485" t="s">
        <v>842</v>
      </c>
    </row>
    <row r="486" spans="1:15">
      <c r="A486" s="109" t="s">
        <v>1669</v>
      </c>
      <c r="K486" t="s">
        <v>1110</v>
      </c>
      <c r="O486" t="s">
        <v>844</v>
      </c>
    </row>
    <row r="487" spans="1:15">
      <c r="A487" s="109" t="s">
        <v>1670</v>
      </c>
      <c r="K487" t="s">
        <v>1111</v>
      </c>
      <c r="O487" t="s">
        <v>394</v>
      </c>
    </row>
    <row r="488" spans="1:15">
      <c r="A488" s="100" t="s">
        <v>1671</v>
      </c>
      <c r="H488" t="s">
        <v>1112</v>
      </c>
      <c r="M488" t="s">
        <v>1113</v>
      </c>
    </row>
    <row r="489" spans="1:15">
      <c r="A489" s="101" t="s">
        <v>1672</v>
      </c>
      <c r="I489" t="s">
        <v>1114</v>
      </c>
      <c r="N489" t="s">
        <v>1115</v>
      </c>
    </row>
    <row r="490" spans="1:15">
      <c r="A490" s="101" t="s">
        <v>1673</v>
      </c>
      <c r="I490" t="s">
        <v>1116</v>
      </c>
      <c r="N490" t="s">
        <v>1117</v>
      </c>
    </row>
    <row r="491" spans="1:15">
      <c r="A491" s="109" t="s">
        <v>1674</v>
      </c>
      <c r="K491" t="s">
        <v>1118</v>
      </c>
      <c r="O491" t="s">
        <v>834</v>
      </c>
    </row>
    <row r="492" spans="1:15">
      <c r="A492" s="109" t="s">
        <v>1675</v>
      </c>
      <c r="K492" t="s">
        <v>1119</v>
      </c>
      <c r="O492" t="s">
        <v>836</v>
      </c>
    </row>
    <row r="493" spans="1:15">
      <c r="A493" s="109" t="s">
        <v>1676</v>
      </c>
      <c r="K493" t="s">
        <v>1120</v>
      </c>
      <c r="O493" t="s">
        <v>838</v>
      </c>
    </row>
    <row r="494" spans="1:15">
      <c r="A494" s="109" t="s">
        <v>1677</v>
      </c>
      <c r="K494" t="s">
        <v>1121</v>
      </c>
      <c r="O494" t="s">
        <v>840</v>
      </c>
    </row>
    <row r="495" spans="1:15">
      <c r="A495" s="109" t="s">
        <v>1678</v>
      </c>
      <c r="K495" t="s">
        <v>1122</v>
      </c>
      <c r="O495" t="s">
        <v>842</v>
      </c>
    </row>
    <row r="496" spans="1:15">
      <c r="A496" s="109" t="s">
        <v>1679</v>
      </c>
      <c r="K496" t="s">
        <v>1123</v>
      </c>
      <c r="O496" t="s">
        <v>844</v>
      </c>
    </row>
    <row r="497" spans="1:15">
      <c r="A497" s="109" t="s">
        <v>1680</v>
      </c>
      <c r="K497" t="s">
        <v>1124</v>
      </c>
      <c r="O497" t="s">
        <v>394</v>
      </c>
    </row>
    <row r="498" spans="1:15">
      <c r="A498" s="100" t="s">
        <v>1681</v>
      </c>
      <c r="H498" t="s">
        <v>1125</v>
      </c>
      <c r="M498" t="s">
        <v>1126</v>
      </c>
    </row>
    <row r="499" spans="1:15">
      <c r="A499" s="101" t="s">
        <v>1682</v>
      </c>
      <c r="I499" t="s">
        <v>1127</v>
      </c>
      <c r="N499" t="s">
        <v>1128</v>
      </c>
    </row>
    <row r="500" spans="1:15">
      <c r="A500" s="101" t="s">
        <v>1683</v>
      </c>
      <c r="I500" t="s">
        <v>1129</v>
      </c>
      <c r="N500" t="s">
        <v>1130</v>
      </c>
    </row>
    <row r="501" spans="1:15">
      <c r="A501" s="109" t="s">
        <v>1684</v>
      </c>
      <c r="K501" t="s">
        <v>1131</v>
      </c>
      <c r="O501" t="s">
        <v>834</v>
      </c>
    </row>
    <row r="502" spans="1:15">
      <c r="A502" s="109" t="s">
        <v>1685</v>
      </c>
      <c r="K502" t="s">
        <v>1132</v>
      </c>
      <c r="O502" t="s">
        <v>836</v>
      </c>
    </row>
    <row r="503" spans="1:15">
      <c r="A503" s="109" t="s">
        <v>1686</v>
      </c>
      <c r="K503" t="s">
        <v>1133</v>
      </c>
      <c r="O503" t="s">
        <v>838</v>
      </c>
    </row>
    <row r="504" spans="1:15">
      <c r="A504" s="109" t="s">
        <v>1687</v>
      </c>
      <c r="K504" t="s">
        <v>1134</v>
      </c>
      <c r="O504" t="s">
        <v>840</v>
      </c>
    </row>
    <row r="505" spans="1:15">
      <c r="A505" s="109" t="s">
        <v>1688</v>
      </c>
      <c r="K505" t="s">
        <v>1135</v>
      </c>
      <c r="O505" t="s">
        <v>842</v>
      </c>
    </row>
    <row r="506" spans="1:15">
      <c r="A506" s="109" t="s">
        <v>1689</v>
      </c>
      <c r="K506" t="s">
        <v>1136</v>
      </c>
      <c r="O506" t="s">
        <v>844</v>
      </c>
    </row>
    <row r="507" spans="1:15">
      <c r="A507" s="109" t="s">
        <v>1690</v>
      </c>
      <c r="K507" t="s">
        <v>1137</v>
      </c>
      <c r="O507" t="s">
        <v>394</v>
      </c>
    </row>
    <row r="508" spans="1:15">
      <c r="A508" s="100" t="s">
        <v>1691</v>
      </c>
      <c r="H508" t="s">
        <v>1138</v>
      </c>
      <c r="M508" t="s">
        <v>289</v>
      </c>
    </row>
    <row r="509" spans="1:15">
      <c r="A509" s="101" t="s">
        <v>1692</v>
      </c>
      <c r="I509" t="s">
        <v>1139</v>
      </c>
      <c r="N509" t="s">
        <v>1140</v>
      </c>
    </row>
    <row r="510" spans="1:15">
      <c r="A510" s="101" t="s">
        <v>1693</v>
      </c>
      <c r="I510" t="s">
        <v>1141</v>
      </c>
      <c r="N510" t="s">
        <v>1142</v>
      </c>
    </row>
    <row r="511" spans="1:15">
      <c r="A511" s="109" t="s">
        <v>1694</v>
      </c>
      <c r="K511" t="s">
        <v>1143</v>
      </c>
      <c r="O511" t="s">
        <v>834</v>
      </c>
    </row>
    <row r="512" spans="1:15">
      <c r="A512" s="109" t="s">
        <v>1695</v>
      </c>
      <c r="K512" t="s">
        <v>1144</v>
      </c>
      <c r="O512" t="s">
        <v>836</v>
      </c>
    </row>
    <row r="513" spans="1:15">
      <c r="A513" s="109" t="s">
        <v>1696</v>
      </c>
      <c r="K513" t="s">
        <v>1145</v>
      </c>
      <c r="O513" t="s">
        <v>838</v>
      </c>
    </row>
    <row r="514" spans="1:15">
      <c r="A514" s="109" t="s">
        <v>1697</v>
      </c>
      <c r="K514" t="s">
        <v>1146</v>
      </c>
      <c r="O514" t="s">
        <v>840</v>
      </c>
    </row>
    <row r="515" spans="1:15">
      <c r="A515" s="109" t="s">
        <v>1698</v>
      </c>
      <c r="K515" t="s">
        <v>1147</v>
      </c>
      <c r="O515" t="s">
        <v>842</v>
      </c>
    </row>
    <row r="516" spans="1:15">
      <c r="A516" s="109" t="s">
        <v>1699</v>
      </c>
      <c r="K516" t="s">
        <v>1148</v>
      </c>
      <c r="O516" t="s">
        <v>844</v>
      </c>
    </row>
    <row r="517" spans="1:15">
      <c r="A517" s="109" t="s">
        <v>1700</v>
      </c>
      <c r="K517" t="s">
        <v>1149</v>
      </c>
      <c r="O517" t="s">
        <v>394</v>
      </c>
    </row>
    <row r="518" spans="1:15">
      <c r="A518" s="100" t="s">
        <v>1701</v>
      </c>
      <c r="H518" t="s">
        <v>1150</v>
      </c>
      <c r="M518" t="s">
        <v>1151</v>
      </c>
    </row>
    <row r="519" spans="1:15">
      <c r="A519" s="101" t="s">
        <v>1702</v>
      </c>
      <c r="I519" t="s">
        <v>1152</v>
      </c>
      <c r="N519" t="s">
        <v>1153</v>
      </c>
    </row>
    <row r="520" spans="1:15">
      <c r="A520" s="101" t="s">
        <v>1703</v>
      </c>
      <c r="I520" t="s">
        <v>1154</v>
      </c>
      <c r="N520" t="s">
        <v>1155</v>
      </c>
    </row>
    <row r="521" spans="1:15">
      <c r="A521" s="109" t="s">
        <v>1704</v>
      </c>
      <c r="K521" t="s">
        <v>1156</v>
      </c>
      <c r="O521" t="s">
        <v>834</v>
      </c>
    </row>
    <row r="522" spans="1:15">
      <c r="A522" s="109" t="s">
        <v>1705</v>
      </c>
      <c r="K522" t="s">
        <v>1157</v>
      </c>
      <c r="O522" t="s">
        <v>836</v>
      </c>
    </row>
    <row r="523" spans="1:15">
      <c r="A523" s="109" t="s">
        <v>1706</v>
      </c>
      <c r="K523" t="s">
        <v>1158</v>
      </c>
      <c r="O523" t="s">
        <v>838</v>
      </c>
    </row>
    <row r="524" spans="1:15">
      <c r="A524" s="109" t="s">
        <v>1707</v>
      </c>
      <c r="K524" t="s">
        <v>1159</v>
      </c>
      <c r="O524" t="s">
        <v>840</v>
      </c>
    </row>
    <row r="525" spans="1:15">
      <c r="A525" s="109" t="s">
        <v>1708</v>
      </c>
      <c r="K525" t="s">
        <v>1160</v>
      </c>
      <c r="O525" t="s">
        <v>842</v>
      </c>
    </row>
    <row r="526" spans="1:15">
      <c r="A526" s="109" t="s">
        <v>1709</v>
      </c>
      <c r="K526" t="s">
        <v>1161</v>
      </c>
      <c r="O526" t="s">
        <v>844</v>
      </c>
    </row>
    <row r="527" spans="1:15">
      <c r="A527" s="109" t="s">
        <v>1710</v>
      </c>
      <c r="K527" t="s">
        <v>1162</v>
      </c>
      <c r="O527" t="s">
        <v>394</v>
      </c>
    </row>
    <row r="528" spans="1:15">
      <c r="A528" s="100" t="s">
        <v>1711</v>
      </c>
      <c r="H528" t="s">
        <v>1163</v>
      </c>
      <c r="M528" t="s">
        <v>1164</v>
      </c>
    </row>
    <row r="529" spans="1:15">
      <c r="A529" s="101" t="s">
        <v>1712</v>
      </c>
      <c r="I529" t="s">
        <v>1165</v>
      </c>
      <c r="N529" t="s">
        <v>1166</v>
      </c>
    </row>
    <row r="530" spans="1:15">
      <c r="A530" s="101" t="s">
        <v>1713</v>
      </c>
      <c r="I530" t="s">
        <v>1167</v>
      </c>
      <c r="N530" t="s">
        <v>1168</v>
      </c>
    </row>
    <row r="531" spans="1:15">
      <c r="A531" s="109" t="s">
        <v>1714</v>
      </c>
      <c r="K531" t="s">
        <v>1169</v>
      </c>
      <c r="O531" t="s">
        <v>834</v>
      </c>
    </row>
    <row r="532" spans="1:15">
      <c r="A532" s="109" t="s">
        <v>1715</v>
      </c>
      <c r="K532" t="s">
        <v>1170</v>
      </c>
      <c r="O532" t="s">
        <v>836</v>
      </c>
    </row>
    <row r="533" spans="1:15">
      <c r="A533" s="109" t="s">
        <v>1716</v>
      </c>
      <c r="K533" t="s">
        <v>1171</v>
      </c>
      <c r="O533" t="s">
        <v>838</v>
      </c>
    </row>
    <row r="534" spans="1:15">
      <c r="A534" s="109" t="s">
        <v>1717</v>
      </c>
      <c r="K534" t="s">
        <v>1172</v>
      </c>
      <c r="O534" t="s">
        <v>840</v>
      </c>
    </row>
    <row r="535" spans="1:15">
      <c r="A535" s="109" t="s">
        <v>1718</v>
      </c>
      <c r="K535" t="s">
        <v>1173</v>
      </c>
      <c r="O535" t="s">
        <v>842</v>
      </c>
    </row>
    <row r="536" spans="1:15">
      <c r="A536" s="109" t="s">
        <v>1719</v>
      </c>
      <c r="K536" t="s">
        <v>1174</v>
      </c>
      <c r="O536" t="s">
        <v>844</v>
      </c>
    </row>
    <row r="537" spans="1:15">
      <c r="A537" s="109" t="s">
        <v>1720</v>
      </c>
      <c r="K537" t="s">
        <v>1175</v>
      </c>
      <c r="O537" t="s">
        <v>394</v>
      </c>
    </row>
    <row r="538" spans="1:15">
      <c r="A538" s="100" t="s">
        <v>1721</v>
      </c>
      <c r="H538" t="s">
        <v>1176</v>
      </c>
      <c r="M538" t="s">
        <v>1177</v>
      </c>
    </row>
    <row r="539" spans="1:15">
      <c r="A539" s="101" t="s">
        <v>1722</v>
      </c>
      <c r="I539" t="s">
        <v>1178</v>
      </c>
      <c r="N539" t="s">
        <v>1179</v>
      </c>
    </row>
    <row r="540" spans="1:15">
      <c r="A540" s="101" t="s">
        <v>1723</v>
      </c>
      <c r="I540" t="s">
        <v>1180</v>
      </c>
      <c r="N540" t="s">
        <v>1181</v>
      </c>
    </row>
    <row r="541" spans="1:15">
      <c r="A541" s="109" t="s">
        <v>1724</v>
      </c>
      <c r="K541" t="s">
        <v>1182</v>
      </c>
      <c r="O541" t="s">
        <v>834</v>
      </c>
    </row>
    <row r="542" spans="1:15">
      <c r="A542" s="109" t="s">
        <v>1725</v>
      </c>
      <c r="K542" t="s">
        <v>1183</v>
      </c>
      <c r="O542" t="s">
        <v>836</v>
      </c>
    </row>
    <row r="543" spans="1:15">
      <c r="A543" s="109" t="s">
        <v>1726</v>
      </c>
      <c r="K543" t="s">
        <v>1184</v>
      </c>
      <c r="O543" t="s">
        <v>838</v>
      </c>
    </row>
    <row r="544" spans="1:15">
      <c r="A544" s="109" t="s">
        <v>1727</v>
      </c>
      <c r="K544" t="s">
        <v>1185</v>
      </c>
      <c r="O544" t="s">
        <v>840</v>
      </c>
    </row>
    <row r="545" spans="1:15">
      <c r="A545" s="109" t="s">
        <v>1728</v>
      </c>
      <c r="K545" t="s">
        <v>1186</v>
      </c>
      <c r="O545" t="s">
        <v>842</v>
      </c>
    </row>
    <row r="546" spans="1:15">
      <c r="A546" s="109" t="s">
        <v>1729</v>
      </c>
      <c r="K546" t="s">
        <v>1187</v>
      </c>
      <c r="O546" t="s">
        <v>844</v>
      </c>
    </row>
    <row r="547" spans="1:15">
      <c r="A547" s="109" t="s">
        <v>1730</v>
      </c>
      <c r="K547" t="s">
        <v>1188</v>
      </c>
      <c r="O547" t="s">
        <v>394</v>
      </c>
    </row>
    <row r="548" spans="1:15">
      <c r="A548" s="100" t="s">
        <v>1731</v>
      </c>
      <c r="H548" t="s">
        <v>1189</v>
      </c>
      <c r="M548" t="s">
        <v>299</v>
      </c>
    </row>
    <row r="549" spans="1:15">
      <c r="A549" s="101" t="s">
        <v>1732</v>
      </c>
      <c r="I549" t="s">
        <v>1190</v>
      </c>
      <c r="N549" t="s">
        <v>1191</v>
      </c>
    </row>
    <row r="550" spans="1:15">
      <c r="A550" s="101" t="s">
        <v>1733</v>
      </c>
      <c r="I550" t="s">
        <v>1192</v>
      </c>
      <c r="N550" t="s">
        <v>1193</v>
      </c>
    </row>
    <row r="551" spans="1:15">
      <c r="A551" s="109" t="s">
        <v>1734</v>
      </c>
      <c r="K551" t="s">
        <v>1194</v>
      </c>
      <c r="O551" t="s">
        <v>834</v>
      </c>
    </row>
    <row r="552" spans="1:15">
      <c r="A552" s="109" t="s">
        <v>1735</v>
      </c>
      <c r="K552" t="s">
        <v>1195</v>
      </c>
      <c r="O552" t="s">
        <v>836</v>
      </c>
    </row>
    <row r="553" spans="1:15">
      <c r="A553" s="109" t="s">
        <v>1736</v>
      </c>
      <c r="K553" t="s">
        <v>1196</v>
      </c>
      <c r="O553" t="s">
        <v>838</v>
      </c>
    </row>
    <row r="554" spans="1:15">
      <c r="A554" s="109" t="s">
        <v>1737</v>
      </c>
      <c r="K554" t="s">
        <v>1197</v>
      </c>
      <c r="O554" t="s">
        <v>840</v>
      </c>
    </row>
    <row r="555" spans="1:15">
      <c r="A555" s="109" t="s">
        <v>1738</v>
      </c>
      <c r="K555" t="s">
        <v>1198</v>
      </c>
      <c r="O555" t="s">
        <v>842</v>
      </c>
    </row>
    <row r="556" spans="1:15">
      <c r="A556" s="109" t="s">
        <v>1739</v>
      </c>
      <c r="K556" t="s">
        <v>1199</v>
      </c>
      <c r="O556" t="s">
        <v>844</v>
      </c>
    </row>
    <row r="557" spans="1:15">
      <c r="A557" s="109" t="s">
        <v>1740</v>
      </c>
      <c r="K557" t="s">
        <v>1200</v>
      </c>
      <c r="O557" t="s">
        <v>394</v>
      </c>
    </row>
    <row r="558" spans="1:15">
      <c r="A558" s="100" t="s">
        <v>1741</v>
      </c>
      <c r="H558" t="s">
        <v>1201</v>
      </c>
      <c r="M558" t="s">
        <v>1202</v>
      </c>
    </row>
    <row r="559" spans="1:15">
      <c r="A559" s="101" t="s">
        <v>1742</v>
      </c>
      <c r="I559" t="s">
        <v>1203</v>
      </c>
      <c r="N559" t="s">
        <v>1204</v>
      </c>
    </row>
    <row r="560" spans="1:15">
      <c r="A560" s="101" t="s">
        <v>1743</v>
      </c>
      <c r="I560" t="s">
        <v>1205</v>
      </c>
      <c r="N560" t="s">
        <v>1206</v>
      </c>
    </row>
    <row r="561" spans="1:15">
      <c r="A561" s="109" t="s">
        <v>1744</v>
      </c>
      <c r="K561" t="s">
        <v>1207</v>
      </c>
      <c r="O561" t="s">
        <v>834</v>
      </c>
    </row>
    <row r="562" spans="1:15">
      <c r="A562" s="109" t="s">
        <v>1745</v>
      </c>
      <c r="K562" t="s">
        <v>1208</v>
      </c>
      <c r="O562" t="s">
        <v>836</v>
      </c>
    </row>
    <row r="563" spans="1:15">
      <c r="A563" s="109" t="s">
        <v>1746</v>
      </c>
      <c r="K563" t="s">
        <v>1209</v>
      </c>
      <c r="O563" t="s">
        <v>838</v>
      </c>
    </row>
    <row r="564" spans="1:15">
      <c r="A564" s="109" t="s">
        <v>1747</v>
      </c>
      <c r="K564" t="s">
        <v>1210</v>
      </c>
      <c r="O564" t="s">
        <v>840</v>
      </c>
    </row>
    <row r="565" spans="1:15">
      <c r="A565" s="109" t="s">
        <v>1748</v>
      </c>
      <c r="K565" t="s">
        <v>1211</v>
      </c>
      <c r="O565" t="s">
        <v>842</v>
      </c>
    </row>
    <row r="566" spans="1:15">
      <c r="A566" s="109" t="s">
        <v>1749</v>
      </c>
      <c r="K566" t="s">
        <v>1212</v>
      </c>
      <c r="O566" t="s">
        <v>844</v>
      </c>
    </row>
    <row r="567" spans="1:15">
      <c r="A567" s="109" t="s">
        <v>1750</v>
      </c>
      <c r="K567" t="s">
        <v>1213</v>
      </c>
      <c r="O567" t="s">
        <v>394</v>
      </c>
    </row>
  </sheetData>
  <phoneticPr fontId="2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09854F92408F144AB6249ECB25C32D98" ma:contentTypeVersion="18" ma:contentTypeDescription="สร้างเอกสารใหม่" ma:contentTypeScope="" ma:versionID="58888041dbbe7b20cc06835e407c6589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14b4093e0a13590bd1b5faff4ee641c7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Props1.xml><?xml version="1.0" encoding="utf-8"?>
<ds:datastoreItem xmlns:ds="http://schemas.openxmlformats.org/officeDocument/2006/customXml" ds:itemID="{B5560940-4CBE-46C8-BB4D-C08104D6BE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490410-3E3D-4A9C-85FC-6B3EB5EE7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684115-B8C2-45D8-81E1-E216B1210230}">
  <ds:schemaRefs>
    <ds:schemaRef ds:uri="http://schemas.microsoft.com/office/2006/metadata/properties"/>
    <ds:schemaRef ds:uri="http://schemas.microsoft.com/office/infopath/2007/PartnerControls"/>
    <ds:schemaRef ds:uri="9172541b-2496-43bb-bcf2-2ed605920a47"/>
    <ds:schemaRef ds:uri="3eb81788-32d9-44b4-b7b2-a51fed584c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Form</vt:lpstr>
      <vt:lpstr>Mass Maintained Sheet</vt:lpstr>
      <vt:lpstr>Company Code</vt:lpstr>
      <vt:lpstr>FM Area</vt:lpstr>
      <vt:lpstr>CO Area</vt:lpstr>
      <vt:lpstr>Std Hierarchy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Pathompong Kusolmanomai</cp:lastModifiedBy>
  <cp:lastPrinted>2021-03-24T11:13:53Z</cp:lastPrinted>
  <dcterms:created xsi:type="dcterms:W3CDTF">2020-05-26T03:05:28Z</dcterms:created>
  <dcterms:modified xsi:type="dcterms:W3CDTF">2024-11-25T04:31:53Z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</Properties>
</file>